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ZxWSRvNlwBEA3XVBuedUy2VYRL67pwdctw/9NEK3gv8nlOC0wn+iRyUZmPRAZb7vp6EKQxrix053gFNLlqeC9Q==" workbookSaltValue="uX6gllRKU0GSbey4TnuK3Q==" workbookSpinCount="100000" lockStructure="1"/>
  <bookViews>
    <workbookView xWindow="0" yWindow="0" windowWidth="20490" windowHeight="7770" firstSheet="2" activeTab="9"/>
  </bookViews>
  <sheets>
    <sheet name="تقييم الأداء _المستوى_الثالث" sheetId="3" r:id="rId1"/>
    <sheet name="ارشادات عامة" sheetId="8" r:id="rId2"/>
    <sheet name="الجزء الأول_المعلومات العامة" sheetId="4" r:id="rId3"/>
    <sheet name="الجزء الثاني_النتائج" sheetId="9" r:id="rId4"/>
    <sheet name="الجزء الثالث_الكفايات" sheetId="6" r:id="rId5"/>
    <sheet name="الجزء الرابع_خطة التطوير" sheetId="7" r:id="rId6"/>
    <sheet name="Sheet1" sheetId="1" state="hidden" r:id="rId7"/>
    <sheet name="Sheet2" sheetId="2" state="hidden" r:id="rId8"/>
    <sheet name="مرفق المحاضر" sheetId="13" r:id="rId9"/>
    <sheet name="محاضر الاجتماع" sheetId="14" r:id="rId10"/>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7" i="14" l="1"/>
  <c r="M31" i="14"/>
  <c r="D59" i="14" l="1"/>
  <c r="D33" i="14"/>
  <c r="D7" i="14"/>
  <c r="M5" i="14"/>
  <c r="F14" i="13" l="1"/>
  <c r="F17" i="13"/>
  <c r="F20" i="13"/>
  <c r="F23" i="13"/>
  <c r="F11" i="13"/>
  <c r="B36" i="13"/>
  <c r="B39" i="13"/>
  <c r="B42" i="13"/>
  <c r="B45" i="13"/>
  <c r="B33" i="13"/>
  <c r="B14" i="13"/>
  <c r="B17" i="13"/>
  <c r="B20" i="13"/>
  <c r="B23" i="13"/>
  <c r="B11" i="13"/>
  <c r="L77" i="13" l="1"/>
  <c r="L71" i="13"/>
  <c r="L65" i="13"/>
  <c r="L59" i="13"/>
  <c r="L53" i="13"/>
  <c r="P36" i="13"/>
  <c r="P39" i="13"/>
  <c r="P42" i="13"/>
  <c r="P45" i="13"/>
  <c r="P33" i="13"/>
  <c r="P14" i="13"/>
  <c r="P17" i="13"/>
  <c r="P20" i="13"/>
  <c r="P23" i="13"/>
  <c r="P11" i="13"/>
  <c r="J23" i="3" l="1"/>
  <c r="J60" i="9"/>
  <c r="K60" i="9" s="1"/>
  <c r="Q56" i="9"/>
  <c r="S56" i="9" s="1"/>
  <c r="Q53" i="9"/>
  <c r="S53" i="9" s="1"/>
  <c r="Q50" i="9"/>
  <c r="S50" i="9" s="1"/>
  <c r="Q47" i="9"/>
  <c r="S47" i="9" s="1"/>
  <c r="Q44" i="9"/>
  <c r="S44" i="9" s="1"/>
  <c r="J33" i="9"/>
  <c r="K33" i="9" s="1"/>
  <c r="Q29" i="9"/>
  <c r="S29" i="9" s="1"/>
  <c r="Q26" i="9"/>
  <c r="S26" i="9" s="1"/>
  <c r="Q23" i="9"/>
  <c r="S23" i="9" s="1"/>
  <c r="Q20" i="9"/>
  <c r="S20" i="9" s="1"/>
  <c r="Q17" i="9"/>
  <c r="S17" i="9" s="1"/>
  <c r="J29" i="3"/>
  <c r="N9" i="3"/>
  <c r="H9" i="3"/>
  <c r="N7" i="3"/>
  <c r="H7" i="3"/>
  <c r="M139" i="1"/>
  <c r="C139" i="1"/>
  <c r="J40" i="6"/>
  <c r="V38" i="6"/>
  <c r="V37" i="6"/>
  <c r="V36" i="6"/>
  <c r="V35" i="6"/>
  <c r="V34" i="6"/>
  <c r="V33" i="6"/>
  <c r="V32" i="6"/>
  <c r="V31" i="6"/>
  <c r="V30" i="6"/>
  <c r="V29" i="6"/>
  <c r="V28" i="6"/>
  <c r="V27" i="6"/>
  <c r="V26" i="6"/>
  <c r="V25" i="6"/>
  <c r="V24" i="6"/>
  <c r="V23" i="6"/>
  <c r="V22" i="6"/>
  <c r="V21" i="6"/>
  <c r="V20" i="6"/>
  <c r="V19" i="6"/>
  <c r="V18" i="6"/>
  <c r="V17" i="6"/>
  <c r="V16" i="6"/>
  <c r="V15" i="6"/>
  <c r="V14" i="6"/>
  <c r="V13" i="6"/>
  <c r="V117" i="1"/>
  <c r="V116" i="1"/>
  <c r="V115" i="1"/>
  <c r="V114" i="1"/>
  <c r="V113" i="1"/>
  <c r="X112" i="1" s="1"/>
  <c r="Z112" i="1" s="1"/>
  <c r="V112" i="1"/>
  <c r="V111" i="1"/>
  <c r="V110" i="1"/>
  <c r="V109" i="1"/>
  <c r="V108" i="1"/>
  <c r="V107" i="1"/>
  <c r="V106" i="1"/>
  <c r="V129" i="1"/>
  <c r="X124" i="1" s="1"/>
  <c r="Z124" i="1" s="1"/>
  <c r="V128" i="1"/>
  <c r="V127" i="1"/>
  <c r="V126" i="1"/>
  <c r="V125" i="1"/>
  <c r="V124" i="1"/>
  <c r="V123" i="1"/>
  <c r="V122" i="1"/>
  <c r="V121" i="1"/>
  <c r="X118" i="1" s="1"/>
  <c r="Z118" i="1" s="1"/>
  <c r="V120" i="1"/>
  <c r="V119" i="1"/>
  <c r="V118" i="1"/>
  <c r="V105" i="1"/>
  <c r="V104" i="1"/>
  <c r="V103" i="1"/>
  <c r="V102" i="1"/>
  <c r="V101" i="1"/>
  <c r="X100" i="1" s="1"/>
  <c r="Z100" i="1" s="1"/>
  <c r="V100" i="1"/>
  <c r="J131" i="1"/>
  <c r="J86" i="1"/>
  <c r="Q82" i="1"/>
  <c r="S82" i="1" s="1"/>
  <c r="Q79" i="1"/>
  <c r="S79" i="1"/>
  <c r="Q76" i="1"/>
  <c r="S76" i="1" s="1"/>
  <c r="Q73" i="1"/>
  <c r="S73" i="1"/>
  <c r="Q70" i="1"/>
  <c r="S70" i="1" s="1"/>
  <c r="G139" i="1"/>
  <c r="J61" i="1"/>
  <c r="Q48" i="1"/>
  <c r="S48" i="1" s="1"/>
  <c r="Q51" i="1"/>
  <c r="S51" i="1" s="1"/>
  <c r="Q54" i="1"/>
  <c r="S54" i="1" s="1"/>
  <c r="Q57" i="1"/>
  <c r="S57" i="1" s="1"/>
  <c r="Q45" i="1"/>
  <c r="S45" i="1" s="1"/>
  <c r="S86" i="1" l="1"/>
  <c r="S131" i="1"/>
  <c r="X106" i="1"/>
  <c r="Z106" i="1" s="1"/>
  <c r="W38" i="9"/>
  <c r="W12" i="9"/>
  <c r="S84" i="9"/>
  <c r="X13" i="6"/>
  <c r="Z13" i="6" s="1"/>
  <c r="X24" i="6"/>
  <c r="Z24" i="6" s="1"/>
  <c r="X29" i="6"/>
  <c r="Z29" i="6" s="1"/>
  <c r="X19" i="6"/>
  <c r="Z19" i="6" s="1"/>
  <c r="X34" i="6"/>
  <c r="Z34" i="6" s="1"/>
  <c r="S61" i="1"/>
  <c r="S85" i="9"/>
  <c r="S60" i="9"/>
  <c r="S67" i="9" s="1"/>
  <c r="S33" i="9"/>
  <c r="J67" i="9" l="1"/>
  <c r="F74" i="9" s="1"/>
  <c r="L74" i="9" s="1"/>
  <c r="P23" i="3" s="1"/>
  <c r="S40" i="6"/>
  <c r="F46" i="6" s="1"/>
  <c r="P29" i="3" s="1"/>
  <c r="F39" i="3" l="1"/>
  <c r="L39" i="3" s="1"/>
  <c r="Q139" i="1"/>
  <c r="C144" i="1" s="1"/>
  <c r="M144" i="1" s="1"/>
</calcChain>
</file>

<file path=xl/comments1.xml><?xml version="1.0" encoding="utf-8"?>
<comments xmlns="http://schemas.openxmlformats.org/spreadsheetml/2006/main">
  <authors>
    <author>الكاتب</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family val="2"/>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family val="2"/>
          </rPr>
          <t xml:space="preserve">اضغط هنا للانتقال إلى  الجزء الثاني (النتائج)
</t>
        </r>
      </text>
    </comment>
    <comment ref="P23" authorId="0" shapeId="0">
      <text>
        <r>
          <rPr>
            <b/>
            <sz val="9"/>
            <color indexed="81"/>
            <rFont val="Tahoma"/>
            <family val="2"/>
          </rPr>
          <t>يحتسب تلقائيا 
بعد تعبئة تقييم الجزء الثاني (النتائج).</t>
        </r>
      </text>
    </comment>
    <comment ref="F26" authorId="0" shapeId="0">
      <text>
        <r>
          <rPr>
            <b/>
            <sz val="9"/>
            <color indexed="81"/>
            <rFont val="Tahoma"/>
            <family val="2"/>
          </rPr>
          <t>اضغط هنا للانتقال إلى الجزء الثالث (الكفايات)</t>
        </r>
      </text>
    </comment>
    <comment ref="P29" authorId="0" shapeId="0">
      <text>
        <r>
          <rPr>
            <b/>
            <sz val="9"/>
            <color indexed="81"/>
            <rFont val="Tahoma"/>
            <family val="2"/>
          </rPr>
          <t>يحتسب تلقائيا 
بعد تعبئة تقييم الجزء الثالث (الكفايات).</t>
        </r>
      </text>
    </comment>
    <comment ref="F32" authorId="0" shapeId="0">
      <text>
        <r>
          <rPr>
            <b/>
            <sz val="9"/>
            <color indexed="81"/>
            <rFont val="Tahoma"/>
            <family val="2"/>
          </rPr>
          <t>اضغط هنا للانتقال إلى الجزء الرابع (خطة التطوير المهنية / خطة التحسين الفردية)</t>
        </r>
      </text>
    </comment>
    <comment ref="F39" authorId="0" shapeId="0">
      <text>
        <r>
          <rPr>
            <b/>
            <sz val="9"/>
            <color indexed="81"/>
            <rFont val="Tahoma"/>
            <family val="2"/>
          </rPr>
          <t xml:space="preserve">يحتسب تلقائيا 
بعد تعبئة تقييم كلا من الجزء الثاني (النتائج)
و الجزء الثالث (الكفايات).
</t>
        </r>
      </text>
    </comment>
    <comment ref="L39"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<sst xmlns="http://schemas.openxmlformats.org/spreadsheetml/2006/main" count="386" uniqueCount="218">
  <si>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</si>
  <si>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</si>
  <si>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</si>
  <si>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</si>
  <si>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</si>
  <si>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</si>
  <si>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</si>
  <si>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</si>
  <si>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</si>
  <si>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</si>
  <si>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</si>
  <si>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</si>
  <si>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</si>
  <si>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</si>
  <si>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</si>
  <si>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</si>
  <si>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</si>
  <si>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</si>
  <si>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</si>
  <si>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</si>
  <si>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</si>
  <si>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</si>
  <si>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</si>
  <si>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</si>
  <si>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</si>
  <si>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</si>
  <si>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</si>
  <si>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</si>
  <si>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</si>
  <si>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</si>
  <si>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</si>
  <si>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</si>
  <si>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</si>
  <si>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</si>
  <si>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</si>
  <si>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</si>
  <si>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</si>
  <si>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</si>
  <si>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</si>
  <si>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</si>
  <si>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</si>
  <si>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</si>
  <si>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</si>
  <si>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</si>
  <si>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</si>
  <si>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</si>
  <si>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</si>
  <si>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</si>
  <si>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r>
      <t>6.</t>
    </r>
    <r>
      <rPr>
        <sz val="12"/>
        <color theme="1"/>
        <rFont val="Times New Roman"/>
        <family val="1"/>
      </rPr>
      <t>     يشجع الموظفين على مشاركة الأفكار والمعلومات.</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</si>
  <si>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</si>
  <si>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</si>
  <si>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</si>
  <si>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</si>
  <si>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</si>
  <si>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</si>
  <si>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</si>
  <si>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</si>
  <si>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</si>
  <si>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</si>
  <si>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</si>
  <si>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</si>
  <si>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</si>
  <si>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</si>
  <si>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</si>
  <si>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</si>
  <si>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</si>
  <si>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</si>
  <si>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</si>
  <si>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</si>
  <si>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</si>
  <si>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</si>
  <si>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</si>
  <si>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</si>
  <si>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</si>
  <si>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</si>
  <si>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</si>
  <si>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</si>
  <si>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</si>
  <si>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</si>
  <si>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</si>
  <si>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</si>
  <si>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</si>
  <si>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</si>
  <si>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اسم الموظف</t>
  </si>
  <si>
    <t>الوظيفة</t>
  </si>
  <si>
    <t>تعبئة الجزء الأول (المعلومات العامة للموظف)</t>
  </si>
  <si>
    <t>تعبئة الجزء الثاني (النتائج)</t>
  </si>
  <si>
    <t>العلامة المحتسبة:</t>
  </si>
  <si>
    <t>ارشادات عامة</t>
  </si>
  <si>
    <t>النسبة المخصصة لهذا الجزء:</t>
  </si>
  <si>
    <t xml:space="preserve"> التقييم النهائي (المجموع)</t>
  </si>
  <si>
    <t>مجموع حاصل ضرب المتوسطات في الاوزان (مجموع العلامات)</t>
  </si>
  <si>
    <t>العلامة المستحقة ( مجموع العلامات * النسبة المخصصة لهذا الجزء)</t>
  </si>
  <si>
    <t>تعبئة الجزء الثالث (الكفايات)</t>
  </si>
  <si>
    <t>مجموع حاصل ضرب المتوسطات في الأوزان</t>
  </si>
  <si>
    <t>الارشادات</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</si>
  <si>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</si>
  <si>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</si>
  <si>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</si>
  <si>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</si>
  <si>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</si>
  <si>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</si>
  <si>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</si>
  <si>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</si>
  <si>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</si>
  <si>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</si>
  <si>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</si>
  <si>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</si>
  <si>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</si>
  <si>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</si>
  <si>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</si>
  <si>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</si>
  <si>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</si>
  <si>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</si>
  <si>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</si>
  <si>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</si>
  <si>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</si>
  <si>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</si>
  <si>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</si>
  <si>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</si>
  <si>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</si>
  <si>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</si>
  <si>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</si>
  <si>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</si>
  <si>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</si>
  <si>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</si>
  <si>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</si>
  <si>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</si>
  <si>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</si>
  <si>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</si>
  <si>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</si>
  <si>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</si>
  <si>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الرابع (خطة التطوير المهنية / خطة التحسين الفردية)</t>
  </si>
  <si>
    <t>مبتدئ</t>
  </si>
  <si>
    <r>
      <t>1.</t>
    </r>
    <r>
      <rPr>
        <sz val="12"/>
        <color theme="1"/>
        <rFont val="Times New Roman"/>
        <family val="1"/>
      </rPr>
      <t>     يكتب بدون أخطاء املائية ولغوية ويستخدم علامات الترقيم.</t>
    </r>
  </si>
  <si>
    <r>
      <t>2.</t>
    </r>
    <r>
      <rPr>
        <sz val="12"/>
        <color theme="1"/>
        <rFont val="Times New Roman"/>
        <family val="1"/>
      </rPr>
      <t>     يصيغ المراسلات الإدارية من خلال قنوات التواصل العادية                    والالكترونية و باستخدام المصطلحات المهنية.</t>
    </r>
  </si>
  <si>
    <r>
      <t>3.</t>
    </r>
    <r>
      <rPr>
        <sz val="12"/>
        <color theme="1"/>
        <rFont val="Times New Roman"/>
        <family val="1"/>
      </rPr>
      <t>     يطرح المعلومات والأفكار بشكل متسلسل ومنظم.</t>
    </r>
  </si>
  <si>
    <r>
      <t>4.</t>
    </r>
    <r>
      <rPr>
        <sz val="12"/>
        <color theme="1"/>
        <rFont val="Times New Roman"/>
        <family val="1"/>
      </rPr>
      <t>     يتحدث بشكل واضح عما يريد أن يقوله ويستخدم الوسائل غير اللفظية.</t>
    </r>
  </si>
  <si>
    <r>
      <t>5.</t>
    </r>
    <r>
      <rPr>
        <sz val="12"/>
        <color theme="1"/>
        <rFont val="Times New Roman"/>
        <family val="1"/>
      </rPr>
      <t>     يصغي بفعالية للاخرين.</t>
    </r>
  </si>
  <si>
    <r>
      <t>6.</t>
    </r>
    <r>
      <rPr>
        <sz val="12"/>
        <color theme="1"/>
        <rFont val="Times New Roman"/>
        <family val="1"/>
      </rPr>
      <t>     يطرح الأسئلة للحصول على معلومات محددة من المتحدث.</t>
    </r>
  </si>
  <si>
    <r>
      <t>1.</t>
    </r>
    <r>
      <rPr>
        <sz val="12"/>
        <color theme="1"/>
        <rFont val="Times New Roman"/>
        <family val="1"/>
      </rPr>
      <t>     يعامل الجميع باحترام.</t>
    </r>
  </si>
  <si>
    <r>
      <t>2.</t>
    </r>
    <r>
      <rPr>
        <sz val="12"/>
        <color theme="1"/>
        <rFont val="Times New Roman"/>
        <family val="1"/>
      </rPr>
      <t>     يتعامل بلباقة وبشكل مهذب.</t>
    </r>
  </si>
  <si>
    <r>
      <t>3.</t>
    </r>
    <r>
      <rPr>
        <sz val="12"/>
        <color theme="1"/>
        <rFont val="Times New Roman"/>
        <family val="1"/>
      </rPr>
      <t>     يستجيب بشكل ايجابي لمساعدة زملائه الموظفين.</t>
    </r>
  </si>
  <si>
    <r>
      <t>4.</t>
    </r>
    <r>
      <rPr>
        <sz val="12"/>
        <color theme="1"/>
        <rFont val="Times New Roman"/>
        <family val="1"/>
      </rPr>
      <t>     يؤدي المهام المطلوبة منه.</t>
    </r>
  </si>
  <si>
    <r>
      <t>5.</t>
    </r>
    <r>
      <rPr>
        <sz val="12"/>
        <color theme="1"/>
        <rFont val="Times New Roman"/>
        <family val="1"/>
      </rPr>
      <t>     يطلب المساعدة من زملائه عند الحاجة.</t>
    </r>
  </si>
  <si>
    <r>
      <t>1.</t>
    </r>
    <r>
      <rPr>
        <sz val="12"/>
        <color theme="1"/>
        <rFont val="Times New Roman"/>
        <family val="1"/>
      </rPr>
      <t>     يقسم المشكلات المعقدة إلى أجزاء أصغر لتسهيل التحليل.</t>
    </r>
  </si>
  <si>
    <r>
      <t>2.</t>
    </r>
    <r>
      <rPr>
        <sz val="12"/>
        <color theme="1"/>
        <rFont val="Times New Roman"/>
        <family val="1"/>
      </rPr>
      <t>     يجمع ويحلل المعلومات ذات الصلة من مجموعة متنوعة من المصادر.</t>
    </r>
  </si>
  <si>
    <r>
      <t>3.</t>
    </r>
    <r>
      <rPr>
        <sz val="12"/>
        <color theme="1"/>
        <rFont val="Times New Roman"/>
        <family val="1"/>
      </rPr>
      <t>     يغربل المعلومات بشكل فعال.</t>
    </r>
  </si>
  <si>
    <r>
      <t>4.</t>
    </r>
    <r>
      <rPr>
        <sz val="12"/>
        <color theme="1"/>
        <rFont val="Times New Roman"/>
        <family val="1"/>
      </rPr>
      <t>     يحدد الروابط بين المواقف والمعلومات المقدمة</t>
    </r>
  </si>
  <si>
    <t>5.     يصيغ مقترحات لحل المشاكل غير المعتادة.</t>
  </si>
  <si>
    <r>
      <t>1.</t>
    </r>
    <r>
      <rPr>
        <sz val="12"/>
        <color theme="1"/>
        <rFont val="Times New Roman"/>
        <family val="1"/>
      </rPr>
      <t>     يولد الافكار الجديدة ويفكر غالبا خارج الصندوق.</t>
    </r>
  </si>
  <si>
    <r>
      <t>2.</t>
    </r>
    <r>
      <rPr>
        <sz val="12"/>
        <color theme="1"/>
        <rFont val="Times New Roman"/>
        <family val="1"/>
      </rPr>
      <t xml:space="preserve">     يتقبل الأفكار الجديدة ويحاول تطبيقها على أرض الواقع . </t>
    </r>
  </si>
  <si>
    <r>
      <t>3.</t>
    </r>
    <r>
      <rPr>
        <sz val="12"/>
        <color theme="1"/>
        <rFont val="Times New Roman"/>
        <family val="1"/>
      </rPr>
      <t>     يبحث دائماعن طرق مبتكرة لأداء العمل.</t>
    </r>
  </si>
  <si>
    <r>
      <t>4.</t>
    </r>
    <r>
      <rPr>
        <sz val="12"/>
        <color theme="1"/>
        <rFont val="Times New Roman"/>
        <family val="1"/>
      </rPr>
      <t>     يجرب الأفكار الجديدة.</t>
    </r>
  </si>
  <si>
    <r>
      <t>5.</t>
    </r>
    <r>
      <rPr>
        <sz val="12"/>
        <color theme="1"/>
        <rFont val="Times New Roman"/>
        <family val="1"/>
      </rPr>
      <t>     يقترح أساليب وطرق لتحسين وتبسيط طرق العمل الحالية.</t>
    </r>
  </si>
  <si>
    <r>
      <t>1.</t>
    </r>
    <r>
      <rPr>
        <sz val="12"/>
        <color theme="1"/>
        <rFont val="Times New Roman"/>
        <family val="1"/>
      </rPr>
      <t>     يحدد أولويات العمل.</t>
    </r>
  </si>
  <si>
    <r>
      <t>2.</t>
    </r>
    <r>
      <rPr>
        <sz val="12"/>
        <color theme="1"/>
        <rFont val="Times New Roman"/>
        <family val="1"/>
      </rPr>
      <t>     ينجز المهام بالوقت المحدد.</t>
    </r>
  </si>
  <si>
    <r>
      <t>3.</t>
    </r>
    <r>
      <rPr>
        <b/>
        <sz val="12"/>
        <color theme="1"/>
        <rFont val="Times New Roman"/>
        <family val="1"/>
      </rPr>
      <t xml:space="preserve">     </t>
    </r>
    <r>
      <rPr>
        <sz val="12"/>
        <color theme="1"/>
        <rFont val="Times New Roman"/>
        <family val="1"/>
      </rPr>
      <t xml:space="preserve">ينفــذ المهــام البســيطة والمتكــررة بــدون ارتــكاب أي خطــأ. </t>
    </r>
  </si>
  <si>
    <r>
      <t>4.</t>
    </r>
    <r>
      <rPr>
        <b/>
        <sz val="12"/>
        <color theme="1"/>
        <rFont val="Times New Roman"/>
        <family val="1"/>
      </rPr>
      <t xml:space="preserve">     </t>
    </r>
    <r>
      <rPr>
        <sz val="12"/>
        <color theme="1"/>
        <rFont val="Times New Roman"/>
        <family val="1"/>
      </rPr>
      <t>ينفذ عدد من المهام المختلفة بدقة.</t>
    </r>
  </si>
  <si>
    <r>
      <t>5.</t>
    </r>
    <r>
      <rPr>
        <sz val="12"/>
        <color theme="1"/>
        <rFont val="Times New Roman"/>
        <family val="1"/>
      </rPr>
      <t xml:space="preserve">     يحدد الأنشطة والمهام وفق برنامج زمني. </t>
    </r>
  </si>
  <si>
    <t>وظائف الفئة الأولى والثانية (المستوى الثالث)</t>
  </si>
  <si>
    <t>النسبة من العلامة الكلية</t>
  </si>
  <si>
    <t>العلامة المستحقة الكلية لهذا الجزء</t>
  </si>
  <si>
    <t>مجموع علامات القسم (أ) * النسبة المخصصة</t>
  </si>
  <si>
    <t>مجموع علامات القسم (ب) * النسبة المخصصة</t>
  </si>
  <si>
    <t>مجموع العلامات للجزء (أ + ب)</t>
  </si>
  <si>
    <t xml:space="preserve"> يكون تقييم الرئيس المباشر للموظف في كل من النتائج والكفايات من (100%).</t>
  </si>
  <si>
    <t>اليوم:</t>
  </si>
  <si>
    <t>التاريخ:</t>
  </si>
  <si>
    <t>اسم الموظف :</t>
  </si>
  <si>
    <t>اسم رئيس القسم / الشعبة :</t>
  </si>
  <si>
    <t>وفي الختام ، تم الاتفاق على مجموعة من النقاط المهمة و آلية تنفيذها وهي :</t>
  </si>
  <si>
    <t>ملاحظات :</t>
  </si>
  <si>
    <t>توقيع الموظف :</t>
  </si>
  <si>
    <t>توقيع رئيس القسم / الشعبة :</t>
  </si>
  <si>
    <t>الجزء الثالث ( الكفايات )</t>
  </si>
  <si>
    <t>و تمثلت نقاط النقاش في الآتي :</t>
  </si>
  <si>
    <t>رأي و توقيع المدير المعني :</t>
  </si>
  <si>
    <t>المرحلة الاولى</t>
  </si>
  <si>
    <t>المرحلة الثانية</t>
  </si>
  <si>
    <t>المرحلة الثالثة</t>
  </si>
  <si>
    <t>√</t>
  </si>
  <si>
    <t xml:space="preserve">تمحور الحديث خلال هذا الاجتماع حول مجموعة من النقاط المهمة و آلية تنفيذها و التي لها علاقة بمسيرة العمل و التقدم و مراجعة الاهداف الخاصة بالقسم و النتائج المرجوة من الموظف </t>
  </si>
  <si>
    <r>
      <t>1.</t>
    </r>
    <r>
      <rPr>
        <b/>
        <sz val="12"/>
        <color theme="1"/>
        <rFont val="Times New Roman"/>
        <family val="1"/>
      </rPr>
      <t>     يعامل الجميع باحترام.</t>
    </r>
  </si>
  <si>
    <r>
      <t>2.</t>
    </r>
    <r>
      <rPr>
        <b/>
        <sz val="12"/>
        <color theme="1"/>
        <rFont val="Times New Roman"/>
        <family val="1"/>
      </rPr>
      <t>     يتعامل بلباقة وبشكل مهذب.</t>
    </r>
  </si>
  <si>
    <r>
      <t>3.</t>
    </r>
    <r>
      <rPr>
        <b/>
        <sz val="12"/>
        <color theme="1"/>
        <rFont val="Times New Roman"/>
        <family val="1"/>
      </rPr>
      <t>     يستجيب بشكل ايجابي لمساعدة زملائه الموظفين.</t>
    </r>
  </si>
  <si>
    <r>
      <t>4.</t>
    </r>
    <r>
      <rPr>
        <b/>
        <sz val="12"/>
        <color theme="1"/>
        <rFont val="Times New Roman"/>
        <family val="1"/>
      </rPr>
      <t>     يؤدي المهام المطلوبة منه.</t>
    </r>
  </si>
  <si>
    <r>
      <t>5.</t>
    </r>
    <r>
      <rPr>
        <b/>
        <sz val="12"/>
        <color theme="1"/>
        <rFont val="Times New Roman"/>
        <family val="1"/>
      </rPr>
      <t>     يطلب المساعدة من زملائه عند الحاجة.</t>
    </r>
  </si>
  <si>
    <r>
      <t>1.</t>
    </r>
    <r>
      <rPr>
        <b/>
        <sz val="12"/>
        <color theme="1"/>
        <rFont val="Times New Roman"/>
        <family val="1"/>
      </rPr>
      <t>     يقسم المشكلات المعقدة إلى أجزاء أصغر لتسهيل التحليل.</t>
    </r>
  </si>
  <si>
    <r>
      <t>2.</t>
    </r>
    <r>
      <rPr>
        <b/>
        <sz val="12"/>
        <color theme="1"/>
        <rFont val="Times New Roman"/>
        <family val="1"/>
      </rPr>
      <t>     يجمع ويحلل المعلومات ذات الصلة من مجموعة متنوعة من المصادر.</t>
    </r>
  </si>
  <si>
    <r>
      <t>3.</t>
    </r>
    <r>
      <rPr>
        <b/>
        <sz val="12"/>
        <color theme="1"/>
        <rFont val="Times New Roman"/>
        <family val="1"/>
      </rPr>
      <t>     يغربل المعلومات بشكل فعال.</t>
    </r>
  </si>
  <si>
    <r>
      <t>4.</t>
    </r>
    <r>
      <rPr>
        <b/>
        <sz val="12"/>
        <color theme="1"/>
        <rFont val="Times New Roman"/>
        <family val="1"/>
      </rPr>
      <t>     يحدد الروابط بين المواقف والمعلومات المقدمة</t>
    </r>
  </si>
  <si>
    <r>
      <t>1.</t>
    </r>
    <r>
      <rPr>
        <b/>
        <sz val="12"/>
        <color theme="1"/>
        <rFont val="Times New Roman"/>
        <family val="1"/>
      </rPr>
      <t>     يولد الافكار الجديدة ويفكر غالبا خارج الصندوق.</t>
    </r>
  </si>
  <si>
    <r>
      <t>2.</t>
    </r>
    <r>
      <rPr>
        <b/>
        <sz val="12"/>
        <color theme="1"/>
        <rFont val="Times New Roman"/>
        <family val="1"/>
      </rPr>
      <t xml:space="preserve">     يتقبل الأفكار الجديدة ويحاول تطبيقها على أرض الواقع . </t>
    </r>
  </si>
  <si>
    <r>
      <t>3.</t>
    </r>
    <r>
      <rPr>
        <b/>
        <sz val="12"/>
        <color theme="1"/>
        <rFont val="Times New Roman"/>
        <family val="1"/>
      </rPr>
      <t>     يبحث دائماعن طرق مبتكرة لأداء العمل.</t>
    </r>
  </si>
  <si>
    <r>
      <t>4.</t>
    </r>
    <r>
      <rPr>
        <b/>
        <sz val="12"/>
        <color theme="1"/>
        <rFont val="Times New Roman"/>
        <family val="1"/>
      </rPr>
      <t>     يجرب الأفكار الجديدة.</t>
    </r>
  </si>
  <si>
    <r>
      <t>5.</t>
    </r>
    <r>
      <rPr>
        <b/>
        <sz val="12"/>
        <color theme="1"/>
        <rFont val="Times New Roman"/>
        <family val="1"/>
      </rPr>
      <t>     يقترح أساليب وطرق لتحسين وتبسيط طرق العمل الحالية.</t>
    </r>
  </si>
  <si>
    <r>
      <t>1.</t>
    </r>
    <r>
      <rPr>
        <b/>
        <sz val="12"/>
        <color theme="1"/>
        <rFont val="Times New Roman"/>
        <family val="1"/>
      </rPr>
      <t>     يحدد أولويات العمل.</t>
    </r>
  </si>
  <si>
    <r>
      <t>2.</t>
    </r>
    <r>
      <rPr>
        <b/>
        <sz val="12"/>
        <color theme="1"/>
        <rFont val="Times New Roman"/>
        <family val="1"/>
      </rPr>
      <t>     ينجز المهام بالوقت المحدد.</t>
    </r>
  </si>
  <si>
    <r>
      <t>3.</t>
    </r>
    <r>
      <rPr>
        <b/>
        <sz val="12"/>
        <color theme="1"/>
        <rFont val="Times New Roman"/>
        <family val="1"/>
      </rPr>
      <t xml:space="preserve">     ينفــذ المهــام البســيطة والمتكــررة بــدون ارتــكاب أي خطــأ. </t>
    </r>
  </si>
  <si>
    <r>
      <t>4.</t>
    </r>
    <r>
      <rPr>
        <b/>
        <sz val="12"/>
        <color theme="1"/>
        <rFont val="Times New Roman"/>
        <family val="1"/>
      </rPr>
      <t>     ينفذ عدد من المهام المختلفة بدقة.</t>
    </r>
  </si>
  <si>
    <r>
      <t>5.</t>
    </r>
    <r>
      <rPr>
        <b/>
        <sz val="12"/>
        <color theme="1"/>
        <rFont val="Times New Roman"/>
        <family val="1"/>
      </rPr>
      <t xml:space="preserve">     يحدد الأنشطة والمهام وفق برنامج زمني. </t>
    </r>
  </si>
  <si>
    <r>
      <t>1.</t>
    </r>
    <r>
      <rPr>
        <b/>
        <sz val="12"/>
        <color theme="1"/>
        <rFont val="Times New Roman"/>
        <family val="1"/>
      </rPr>
      <t>     يكتب بدون أخطاء املائية ولغوية ويستخدم علامات الترقيم.</t>
    </r>
  </si>
  <si>
    <r>
      <t>2.</t>
    </r>
    <r>
      <rPr>
        <b/>
        <sz val="12"/>
        <color theme="1"/>
        <rFont val="Times New Roman"/>
        <family val="1"/>
      </rPr>
      <t>     يصيغ المراسلات الإدارية من خلال قنوات التواصل العادية                    والالكترونية و باستخدام المصطلحات المهنية.</t>
    </r>
  </si>
  <si>
    <r>
      <t>3.</t>
    </r>
    <r>
      <rPr>
        <b/>
        <sz val="12"/>
        <color theme="1"/>
        <rFont val="Times New Roman"/>
        <family val="1"/>
      </rPr>
      <t>     يطرح المعلومات والأفكار بشكل متسلسل ومنظم.</t>
    </r>
  </si>
  <si>
    <r>
      <t>4.</t>
    </r>
    <r>
      <rPr>
        <b/>
        <sz val="12"/>
        <color theme="1"/>
        <rFont val="Times New Roman"/>
        <family val="1"/>
      </rPr>
      <t>     يتحدث بشكل واضح عما يريد أن يقوله ويستخدم الوسائل غير اللفظية.</t>
    </r>
  </si>
  <si>
    <r>
      <t>5.</t>
    </r>
    <r>
      <rPr>
        <b/>
        <sz val="12"/>
        <color theme="1"/>
        <rFont val="Times New Roman"/>
        <family val="1"/>
      </rPr>
      <t>     يصغي بفعالية للاخرين.</t>
    </r>
  </si>
  <si>
    <r>
      <t>6.</t>
    </r>
    <r>
      <rPr>
        <b/>
        <sz val="12"/>
        <color theme="1"/>
        <rFont val="Times New Roman"/>
        <family val="1"/>
      </rPr>
      <t>     يطرح الأسئلة للحصول على معلومات محددة من المتحدث.</t>
    </r>
  </si>
  <si>
    <t>الرقم الوظيفي:</t>
  </si>
  <si>
    <t>مراجعة النتائج ومحاضر الاجتماعات</t>
  </si>
  <si>
    <t>◦</t>
  </si>
  <si>
    <t>توقيع الموظف:</t>
  </si>
  <si>
    <t>توقيع الرئيس المباشر:</t>
  </si>
  <si>
    <t>توقيع المدير المعني:</t>
  </si>
  <si>
    <t>محضر الاجتماع رقم (1)</t>
  </si>
  <si>
    <t>(                           )</t>
  </si>
  <si>
    <t>محضر الاجتماع رقم (2)</t>
  </si>
  <si>
    <t>محضر الاجتماع رقم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</si>
</sst>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yy;@"/>
    <numFmt numFmtId="166" formatCode="\(\ dd/mm/yyyy\ \)"/>
  </numFmts>
  <fonts count="39" x14ac:knownFonts="1">
    <font>
      <sz val="11"/>
      <color theme="1"/>
      <name val="Arial"/>
      <family val="2"/>
      <scheme val="minor"/>
    </font>
    <font>
      <b/>
      <sz val="11"/>
      <color theme="1"/>
      <name val="Arial"/>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Arial"/>
      <family val="2"/>
      <scheme val="minor"/>
    </font>
    <font>
      <b/>
      <sz val="16"/>
      <color theme="1"/>
      <name val="Arial"/>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Arial"/>
      <family val="2"/>
      <scheme val="minor"/>
    </font>
    <font>
      <b/>
      <u/>
      <sz val="16"/>
      <name val="Arial"/>
      <family val="2"/>
      <scheme val="minor"/>
    </font>
    <font>
      <b/>
      <sz val="12"/>
      <name val="Arial"/>
      <family val="2"/>
      <scheme val="minor"/>
    </font>
    <font>
      <b/>
      <u/>
      <sz val="18"/>
      <name val="Arial"/>
      <family val="2"/>
      <scheme val="minor"/>
    </font>
    <font>
      <b/>
      <sz val="18"/>
      <color theme="1"/>
      <name val="Arial"/>
      <family val="2"/>
      <scheme val="minor"/>
    </font>
    <font>
      <b/>
      <sz val="12"/>
      <color theme="1"/>
      <name val="Arial"/>
      <family val="2"/>
      <scheme val="minor"/>
    </font>
    <font>
      <b/>
      <sz val="24"/>
      <color theme="1"/>
      <name val="Arial"/>
      <family val="2"/>
      <scheme val="minor"/>
    </font>
    <font>
      <b/>
      <sz val="18"/>
      <color rgb="FF000000"/>
      <name val="Times New Roman"/>
      <family val="1"/>
    </font>
    <font>
      <sz val="18"/>
      <color theme="1"/>
      <name val="Arial"/>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amily val="2"/>
    </font>
    <font>
      <b/>
      <sz val="9"/>
      <color indexed="81"/>
      <name val="Tahoma"/>
      <family val="2"/>
    </font>
    <font>
      <b/>
      <u/>
      <sz val="11"/>
      <name val="Arial"/>
      <family val="2"/>
      <scheme val="minor"/>
    </font>
    <font>
      <b/>
      <sz val="10"/>
      <color theme="1"/>
      <name val="Arial"/>
      <family val="2"/>
      <scheme val="minor"/>
    </font>
    <font>
      <b/>
      <sz val="20"/>
      <color theme="1"/>
      <name val="Arial"/>
      <family val="2"/>
      <scheme val="minor"/>
    </font>
    <font>
      <sz val="11"/>
      <color theme="0"/>
      <name val="Arial"/>
      <family val="2"/>
      <scheme val="minor"/>
    </font>
    <font>
      <sz val="11"/>
      <color theme="0"/>
      <name val="Calibri"/>
      <family val="2"/>
    </font>
    <font>
      <sz val="11"/>
      <color theme="1"/>
      <name val="Calibri"/>
      <family val="2"/>
    </font>
    <font>
      <sz val="11"/>
      <color theme="1"/>
      <name val="Wingdings 2"/>
      <family val="1"/>
      <charset val="2"/>
    </font>
    <font>
      <sz val="9"/>
      <color theme="0"/>
      <name val="Arial"/>
      <family val="2"/>
      <scheme val="minor"/>
    </font>
    <font>
      <sz val="20"/>
      <color theme="1"/>
      <name val="Wingdings 2"/>
      <family val="1"/>
      <charset val="2"/>
    </font>
    <font>
      <b/>
      <sz val="8"/>
      <color theme="1"/>
      <name val="Arial"/>
      <family val="2"/>
      <scheme val="minor"/>
    </font>
    <font>
      <b/>
      <sz val="16"/>
      <color theme="0"/>
      <name val="Calibri"/>
      <family val="2"/>
    </font>
    <font>
      <b/>
      <sz val="5"/>
      <color theme="0"/>
      <name val="Calibri"/>
      <family val="2"/>
    </font>
    <font>
      <sz val="14"/>
      <color theme="1"/>
      <name val="DecoType Naskh Special"/>
      <charset val="178"/>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s>
  <borders count="4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double">
        <color auto="1"/>
      </left>
      <right/>
      <top style="medium">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double">
        <color auto="1"/>
      </right>
      <top style="medium">
        <color auto="1"/>
      </top>
      <bottom style="double">
        <color auto="1"/>
      </bottom>
      <diagonal/>
    </border>
  </borders>
  <cellStyleXfs count="2">
    <xf numFmtId="0" fontId="0" fillId="0" borderId="0"/>
    <xf numFmtId="0" fontId="12" fillId="0" borderId="0" applyNumberFormat="0" applyFill="0" applyBorder="0" applyAlignment="0" applyProtection="0"/>
  </cellStyleXfs>
  <cellXfs count="539">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1" xfId="0" applyFont="1" applyFill="1" applyBorder="1" applyAlignment="1">
      <alignment horizontal="center" vertical="center" wrapText="1" readingOrder="2"/>
    </xf>
    <xf numFmtId="0" fontId="21" fillId="5" borderId="21"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2" fillId="5" borderId="24" xfId="0" applyFont="1" applyFill="1" applyBorder="1" applyAlignment="1">
      <alignment horizontal="center" vertical="center" wrapText="1" readingOrder="2"/>
    </xf>
    <xf numFmtId="0" fontId="22" fillId="9" borderId="24"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8" borderId="20" xfId="0" applyFont="1" applyFill="1" applyBorder="1" applyAlignment="1">
      <alignment horizontal="center" vertical="center" wrapText="1" readingOrder="2"/>
    </xf>
    <xf numFmtId="0" fontId="19" fillId="5" borderId="23" xfId="0" applyFont="1" applyFill="1" applyBorder="1" applyAlignment="1">
      <alignment horizontal="center" vertical="center" wrapText="1" readingOrder="2"/>
    </xf>
    <xf numFmtId="0" fontId="19" fillId="9" borderId="23" xfId="0" applyFont="1" applyFill="1" applyBorder="1" applyAlignment="1">
      <alignment horizontal="center" vertical="center" wrapText="1" readingOrder="2"/>
    </xf>
    <xf numFmtId="0" fontId="0" fillId="0" borderId="0" xfId="0" applyProtection="1">
      <protection hidden="1"/>
    </xf>
    <xf numFmtId="0" fontId="0" fillId="2" borderId="0" xfId="0" applyFill="1" applyAlignment="1" applyProtection="1">
      <protection hidden="1"/>
    </xf>
    <xf numFmtId="0" fontId="0" fillId="2" borderId="0" xfId="0" applyFill="1" applyProtection="1">
      <protection hidden="1"/>
    </xf>
    <xf numFmtId="0" fontId="0" fillId="2" borderId="0" xfId="0" applyNumberFormat="1" applyFill="1" applyProtection="1">
      <protection hidden="1"/>
    </xf>
    <xf numFmtId="0" fontId="0" fillId="0" borderId="0" xfId="0" applyAlignment="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1" fillId="5" borderId="0" xfId="0" applyFont="1" applyFill="1" applyBorder="1" applyAlignment="1" applyProtection="1">
      <alignment vertical="center"/>
      <protection hidden="1"/>
    </xf>
    <xf numFmtId="0" fontId="1" fillId="5" borderId="4" xfId="0" applyFont="1" applyFill="1" applyBorder="1" applyAlignment="1" applyProtection="1">
      <alignment vertical="center"/>
      <protection hidden="1"/>
    </xf>
    <xf numFmtId="0" fontId="1" fillId="5" borderId="5" xfId="0" applyFont="1" applyFill="1" applyBorder="1" applyAlignment="1" applyProtection="1">
      <alignment vertical="center"/>
      <protection hidden="1"/>
    </xf>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1" fillId="5" borderId="0" xfId="0" applyFont="1" applyFill="1" applyBorder="1" applyAlignment="1" applyProtection="1">
      <alignment vertical="center"/>
      <protection locked="0"/>
    </xf>
    <xf numFmtId="0" fontId="1" fillId="5" borderId="5" xfId="0" applyFont="1" applyFill="1" applyBorder="1" applyAlignment="1" applyProtection="1">
      <alignment vertical="center"/>
      <protection locked="0"/>
    </xf>
    <xf numFmtId="0" fontId="8" fillId="4" borderId="0" xfId="0" applyFont="1" applyFill="1" applyBorder="1" applyAlignment="1" applyProtection="1">
      <alignment horizontal="right" vertical="center" wrapText="1" readingOrder="2"/>
      <protection hidden="1"/>
    </xf>
    <xf numFmtId="0" fontId="1" fillId="5" borderId="0" xfId="0" applyFont="1" applyFill="1" applyBorder="1" applyAlignment="1" applyProtection="1">
      <alignment vertical="center"/>
      <protection locked="0" hidden="1"/>
    </xf>
    <xf numFmtId="0" fontId="1" fillId="5" borderId="6" xfId="0" applyFont="1" applyFill="1" applyBorder="1" applyAlignment="1" applyProtection="1">
      <alignment vertical="center"/>
      <protection hidden="1"/>
    </xf>
    <xf numFmtId="0" fontId="1" fillId="5" borderId="7" xfId="0" applyFont="1" applyFill="1" applyBorder="1" applyAlignment="1" applyProtection="1">
      <alignment vertical="center"/>
      <protection hidden="1"/>
    </xf>
    <xf numFmtId="0" fontId="34" fillId="0" borderId="0" xfId="0" applyFont="1"/>
    <xf numFmtId="0" fontId="36" fillId="0" borderId="0" xfId="0" applyFont="1" applyAlignment="1" applyProtection="1">
      <alignment horizontal="center" vertical="center"/>
      <protection hidden="1"/>
    </xf>
    <xf numFmtId="0" fontId="37" fillId="0" borderId="0" xfId="0" applyFont="1" applyAlignment="1" applyProtection="1">
      <alignment horizontal="center" vertical="center"/>
      <protection hidden="1"/>
    </xf>
    <xf numFmtId="0" fontId="0" fillId="2" borderId="0" xfId="0" applyFill="1" applyAlignment="1" applyProtection="1">
      <alignment horizontal="center"/>
      <protection hidden="1"/>
    </xf>
    <xf numFmtId="0" fontId="0" fillId="2" borderId="2" xfId="0" applyFill="1" applyBorder="1" applyAlignment="1" applyProtection="1">
      <alignment horizont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7" xfId="0" applyNumberFormat="1" applyFont="1" applyFill="1" applyBorder="1" applyAlignment="1" applyProtection="1">
      <alignment horizontal="center" vertical="center"/>
      <protection hidden="1"/>
    </xf>
    <xf numFmtId="164" fontId="1" fillId="4" borderId="18" xfId="0" applyNumberFormat="1" applyFont="1" applyFill="1" applyBorder="1" applyAlignment="1" applyProtection="1">
      <alignment horizontal="center" vertic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9" fontId="1" fillId="5" borderId="17" xfId="0" applyNumberFormat="1" applyFont="1" applyFill="1" applyBorder="1" applyAlignment="1" applyProtection="1">
      <alignment horizontal="center" vertical="center"/>
      <protection hidden="1"/>
    </xf>
    <xf numFmtId="164" fontId="1" fillId="5" borderId="17" xfId="0" applyNumberFormat="1" applyFont="1" applyFill="1" applyBorder="1" applyAlignment="1" applyProtection="1">
      <alignment horizontal="center" vertical="center"/>
      <protection hidden="1"/>
    </xf>
    <xf numFmtId="164" fontId="1" fillId="5" borderId="18" xfId="0" applyNumberFormat="1" applyFont="1" applyFill="1" applyBorder="1" applyAlignment="1" applyProtection="1">
      <alignment horizontal="center" vertical="center"/>
      <protection hidden="1"/>
    </xf>
    <xf numFmtId="0" fontId="23" fillId="6" borderId="19"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2" fillId="5" borderId="20"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8"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20"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19" fillId="4" borderId="20"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2"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7" borderId="4" xfId="0" applyFill="1" applyBorder="1" applyAlignment="1">
      <alignment horizontal="center"/>
    </xf>
    <xf numFmtId="0" fontId="0" fillId="7" borderId="0" xfId="0" applyFill="1" applyBorder="1" applyAlignment="1">
      <alignment horizontal="center"/>
    </xf>
    <xf numFmtId="0" fontId="1" fillId="3" borderId="0"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0" fillId="7" borderId="5" xfId="0" applyFill="1" applyBorder="1" applyAlignment="1">
      <alignment horizontal="center"/>
    </xf>
    <xf numFmtId="0" fontId="0" fillId="0" borderId="4"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28" fillId="6" borderId="4" xfId="0" applyFont="1" applyFill="1" applyBorder="1" applyAlignment="1" applyProtection="1">
      <alignment horizontal="center" vertical="center"/>
      <protection hidden="1"/>
    </xf>
    <xf numFmtId="0" fontId="28" fillId="6" borderId="0" xfId="0" applyFont="1" applyFill="1" applyBorder="1" applyAlignment="1" applyProtection="1">
      <alignment horizontal="center" vertical="center"/>
      <protection hidden="1"/>
    </xf>
    <xf numFmtId="0" fontId="28" fillId="6" borderId="5"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0" fontId="35" fillId="0" borderId="0" xfId="0" applyFont="1" applyBorder="1" applyAlignment="1" applyProtection="1">
      <alignment horizontal="center" vertical="center"/>
      <protection hidden="1"/>
    </xf>
    <xf numFmtId="164" fontId="1" fillId="3" borderId="0" xfId="0" applyNumberFormat="1" applyFont="1" applyFill="1" applyBorder="1" applyAlignment="1" applyProtection="1">
      <alignment horizontal="center" vertic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6" fillId="4" borderId="1"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6" fillId="4" borderId="1" xfId="0" applyFont="1" applyFill="1" applyBorder="1" applyAlignment="1" applyProtection="1">
      <alignment vertical="center" wrapText="1"/>
      <protection hidden="1"/>
    </xf>
    <xf numFmtId="0" fontId="6" fillId="4" borderId="2" xfId="0" applyFont="1" applyFill="1" applyBorder="1" applyAlignment="1" applyProtection="1">
      <alignment vertical="center" wrapText="1"/>
      <protection hidden="1"/>
    </xf>
    <xf numFmtId="0" fontId="6" fillId="4" borderId="3" xfId="0" applyFont="1" applyFill="1" applyBorder="1" applyAlignment="1" applyProtection="1">
      <alignment vertical="center" wrapText="1"/>
      <protection hidden="1"/>
    </xf>
    <xf numFmtId="0" fontId="6" fillId="4" borderId="4" xfId="0" applyFont="1" applyFill="1" applyBorder="1" applyAlignment="1" applyProtection="1">
      <alignment vertical="center" wrapText="1"/>
      <protection hidden="1"/>
    </xf>
    <xf numFmtId="0" fontId="6" fillId="4" borderId="0" xfId="0" applyFont="1" applyFill="1" applyBorder="1" applyAlignment="1" applyProtection="1">
      <alignment vertical="center" wrapText="1"/>
      <protection hidden="1"/>
    </xf>
    <xf numFmtId="0" fontId="6" fillId="4" borderId="5" xfId="0" applyFont="1" applyFill="1" applyBorder="1" applyAlignment="1" applyProtection="1">
      <alignment vertical="center" wrapText="1"/>
      <protection hidden="1"/>
    </xf>
    <xf numFmtId="164" fontId="1" fillId="0" borderId="0" xfId="0" applyNumberFormat="1" applyFont="1" applyBorder="1" applyAlignment="1" applyProtection="1">
      <alignment horizontal="center" vertical="center"/>
      <protection hidden="1"/>
    </xf>
    <xf numFmtId="164" fontId="1" fillId="0" borderId="5" xfId="0" applyNumberFormat="1" applyFont="1" applyBorder="1" applyAlignment="1" applyProtection="1">
      <alignment horizontal="center" vertical="center"/>
      <protection hidden="1"/>
    </xf>
    <xf numFmtId="164" fontId="1" fillId="5" borderId="4" xfId="0" applyNumberFormat="1" applyFont="1" applyFill="1" applyBorder="1" applyAlignment="1" applyProtection="1">
      <alignment horizontal="center" vertical="center"/>
      <protection hidden="1"/>
    </xf>
    <xf numFmtId="164" fontId="1" fillId="5" borderId="0" xfId="0" applyNumberFormat="1" applyFont="1" applyFill="1" applyBorder="1" applyAlignment="1" applyProtection="1">
      <alignment horizontal="center" vertical="center"/>
      <protection hidden="1"/>
    </xf>
    <xf numFmtId="164" fontId="1" fillId="5" borderId="5" xfId="0" applyNumberFormat="1" applyFont="1" applyFill="1" applyBorder="1" applyAlignment="1" applyProtection="1">
      <alignment horizontal="center" vertical="center"/>
      <protection hidden="1"/>
    </xf>
    <xf numFmtId="164" fontId="1" fillId="5" borderId="6" xfId="0" applyNumberFormat="1" applyFont="1" applyFill="1" applyBorder="1" applyAlignment="1" applyProtection="1">
      <alignment horizontal="center" vertical="center"/>
      <protection hidden="1"/>
    </xf>
    <xf numFmtId="164" fontId="1" fillId="5" borderId="7" xfId="0" applyNumberFormat="1" applyFont="1" applyFill="1" applyBorder="1" applyAlignment="1" applyProtection="1">
      <alignment horizontal="center" vertical="center"/>
      <protection hidden="1"/>
    </xf>
    <xf numFmtId="164" fontId="1" fillId="5" borderId="8" xfId="0" applyNumberFormat="1"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9" fontId="1" fillId="3" borderId="7" xfId="0" applyNumberFormat="1" applyFont="1" applyFill="1" applyBorder="1" applyAlignment="1" applyProtection="1">
      <alignment horizontal="center" vertical="center"/>
      <protection hidden="1"/>
    </xf>
    <xf numFmtId="0" fontId="35" fillId="0" borderId="7" xfId="0" applyFont="1" applyBorder="1" applyAlignment="1" applyProtection="1">
      <alignment horizontal="center" vertical="center"/>
      <protection hidden="1"/>
    </xf>
    <xf numFmtId="0" fontId="6" fillId="4" borderId="7" xfId="0" applyFont="1" applyFill="1" applyBorder="1" applyAlignment="1" applyProtection="1">
      <alignment horizontal="center" vertical="center" wrapText="1"/>
      <protection hidden="1"/>
    </xf>
    <xf numFmtId="164" fontId="1" fillId="3" borderId="7" xfId="0" applyNumberFormat="1" applyFont="1" applyFill="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9" fontId="1" fillId="0" borderId="0" xfId="0" applyNumberFormat="1" applyFon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0" fontId="1" fillId="3" borderId="0" xfId="0" applyFont="1" applyFill="1" applyBorder="1" applyAlignment="1" applyProtection="1">
      <alignment horizontal="center" vertical="center" wrapText="1"/>
      <protection hidden="1"/>
    </xf>
    <xf numFmtId="0" fontId="1" fillId="10" borderId="0" xfId="0" applyFont="1" applyFill="1" applyBorder="1" applyAlignment="1" applyProtection="1">
      <alignment horizontal="center" vertical="center" wrapText="1"/>
      <protection hidden="1"/>
    </xf>
    <xf numFmtId="0" fontId="1" fillId="10" borderId="5"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0" fillId="4" borderId="4"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1" fillId="5" borderId="1"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5" borderId="6"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0" fontId="1" fillId="5" borderId="3" xfId="0" applyFont="1" applyFill="1" applyBorder="1" applyAlignment="1" applyProtection="1">
      <alignment horizontal="center" vertical="center"/>
      <protection hidden="1"/>
    </xf>
    <xf numFmtId="0" fontId="1" fillId="5" borderId="5" xfId="0" applyFont="1" applyFill="1" applyBorder="1" applyAlignment="1" applyProtection="1">
      <alignment horizontal="center" vertical="center"/>
      <protection hidden="1"/>
    </xf>
    <xf numFmtId="0" fontId="1" fillId="5" borderId="8"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protection hidden="1"/>
    </xf>
    <xf numFmtId="0" fontId="27" fillId="5" borderId="2" xfId="0" applyFont="1" applyFill="1" applyBorder="1" applyAlignment="1" applyProtection="1">
      <alignment horizontal="center" vertical="center"/>
      <protection hidden="1"/>
    </xf>
    <xf numFmtId="0" fontId="27" fillId="5" borderId="4"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9" fontId="1" fillId="5" borderId="3" xfId="0" applyNumberFormat="1"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2" borderId="5" xfId="0" applyFill="1" applyBorder="1" applyAlignment="1" applyProtection="1">
      <alignment horizont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9" fontId="1" fillId="5" borderId="1" xfId="0" applyNumberFormat="1" applyFont="1" applyFill="1" applyBorder="1" applyAlignment="1" applyProtection="1">
      <alignment horizontal="center" vertical="center"/>
      <protection hidden="1"/>
    </xf>
    <xf numFmtId="9" fontId="1" fillId="5" borderId="2" xfId="0" applyNumberFormat="1" applyFont="1" applyFill="1" applyBorder="1" applyAlignment="1" applyProtection="1">
      <alignment horizontal="center" vertical="center"/>
      <protection hidden="1"/>
    </xf>
    <xf numFmtId="9" fontId="1" fillId="5" borderId="4" xfId="0" applyNumberFormat="1" applyFont="1" applyFill="1" applyBorder="1" applyAlignment="1" applyProtection="1">
      <alignment horizontal="center" vertical="center"/>
      <protection hidden="1"/>
    </xf>
    <xf numFmtId="9" fontId="1" fillId="5" borderId="0" xfId="0" applyNumberFormat="1" applyFont="1" applyFill="1" applyBorder="1" applyAlignment="1" applyProtection="1">
      <alignment horizontal="center" vertical="center"/>
      <protection hidden="1"/>
    </xf>
    <xf numFmtId="9" fontId="1" fillId="5" borderId="6" xfId="0" applyNumberFormat="1" applyFont="1" applyFill="1" applyBorder="1" applyAlignment="1" applyProtection="1">
      <alignment horizontal="center" vertical="center"/>
      <protection hidden="1"/>
    </xf>
    <xf numFmtId="9" fontId="1" fillId="5" borderId="7" xfId="0" applyNumberFormat="1" applyFont="1" applyFill="1" applyBorder="1" applyAlignment="1" applyProtection="1">
      <alignment horizontal="center" vertical="center"/>
      <protection hidden="1"/>
    </xf>
    <xf numFmtId="9" fontId="1" fillId="8" borderId="2" xfId="0" applyNumberFormat="1" applyFont="1" applyFill="1" applyBorder="1" applyAlignment="1" applyProtection="1">
      <alignment horizontal="center" vertical="center"/>
      <protection hidden="1"/>
    </xf>
    <xf numFmtId="9" fontId="1" fillId="8" borderId="3" xfId="0" applyNumberFormat="1" applyFont="1" applyFill="1" applyBorder="1" applyAlignment="1" applyProtection="1">
      <alignment horizontal="center" vertical="center"/>
      <protection hidden="1"/>
    </xf>
    <xf numFmtId="9" fontId="1" fillId="8" borderId="0" xfId="0" applyNumberFormat="1" applyFont="1" applyFill="1" applyBorder="1" applyAlignment="1" applyProtection="1">
      <alignment horizontal="center" vertical="center"/>
      <protection hidden="1"/>
    </xf>
    <xf numFmtId="9" fontId="1" fillId="8" borderId="5" xfId="0" applyNumberFormat="1" applyFont="1" applyFill="1" applyBorder="1" applyAlignment="1" applyProtection="1">
      <alignment horizontal="center" vertical="center"/>
      <protection hidden="1"/>
    </xf>
    <xf numFmtId="9" fontId="1" fillId="8" borderId="7" xfId="0" applyNumberFormat="1" applyFont="1" applyFill="1" applyBorder="1" applyAlignment="1" applyProtection="1">
      <alignment horizontal="center" vertical="center"/>
      <protection hidden="1"/>
    </xf>
    <xf numFmtId="9" fontId="1" fillId="8" borderId="8" xfId="0" applyNumberFormat="1"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0" fontId="1" fillId="4" borderId="6"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27" fillId="4" borderId="1" xfId="0" applyFont="1" applyFill="1" applyBorder="1" applyAlignment="1" applyProtection="1">
      <alignment horizontal="center" vertical="center"/>
      <protection hidden="1"/>
    </xf>
    <xf numFmtId="0" fontId="27" fillId="4" borderId="2" xfId="0" applyFont="1" applyFill="1" applyBorder="1" applyAlignment="1" applyProtection="1">
      <alignment horizontal="center" vertical="center"/>
      <protection hidden="1"/>
    </xf>
    <xf numFmtId="0" fontId="27" fillId="4" borderId="6" xfId="0" applyFont="1" applyFill="1" applyBorder="1" applyAlignment="1" applyProtection="1">
      <alignment horizontal="center" vertical="center"/>
      <protection hidden="1"/>
    </xf>
    <xf numFmtId="0" fontId="27" fillId="4" borderId="7" xfId="0" applyFont="1" applyFill="1" applyBorder="1" applyAlignment="1" applyProtection="1">
      <alignment horizontal="center" vertical="center"/>
      <protection hidden="1"/>
    </xf>
    <xf numFmtId="9" fontId="1" fillId="4" borderId="3" xfId="0" applyNumberFormat="1" applyFont="1" applyFill="1" applyBorder="1" applyAlignment="1" applyProtection="1">
      <alignment horizontal="center" vertical="center"/>
      <protection hidden="1"/>
    </xf>
    <xf numFmtId="0" fontId="1" fillId="4" borderId="8" xfId="0" applyFont="1" applyFill="1" applyBorder="1" applyAlignment="1" applyProtection="1">
      <alignment horizontal="center" vertical="center"/>
      <protection hidden="1"/>
    </xf>
    <xf numFmtId="0" fontId="0" fillId="9" borderId="26"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9" borderId="14"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7"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9" borderId="27" xfId="0" applyFill="1" applyBorder="1" applyAlignment="1" applyProtection="1">
      <alignment horizontal="center"/>
      <protection hidden="1"/>
    </xf>
    <xf numFmtId="0" fontId="0" fillId="9" borderId="32" xfId="0" applyFill="1" applyBorder="1" applyAlignment="1" applyProtection="1">
      <alignment horizont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164" fontId="1" fillId="4" borderId="0" xfId="0" applyNumberFormat="1" applyFont="1" applyFill="1" applyBorder="1" applyAlignment="1" applyProtection="1">
      <alignment horizontal="center" vertical="center"/>
      <protection hidden="1"/>
    </xf>
    <xf numFmtId="0" fontId="9" fillId="4" borderId="0" xfId="0" applyFont="1" applyFill="1" applyBorder="1" applyAlignment="1" applyProtection="1">
      <alignment horizontal="right" vertical="center" wrapText="1" readingOrder="2"/>
      <protection hidden="1"/>
    </xf>
    <xf numFmtId="164" fontId="0" fillId="4" borderId="0" xfId="0" applyNumberFormat="1" applyFill="1" applyBorder="1" applyAlignment="1" applyProtection="1">
      <alignment horizontal="center" vertical="center"/>
      <protection locked="0"/>
    </xf>
    <xf numFmtId="164" fontId="1" fillId="4" borderId="11" xfId="0" applyNumberFormat="1" applyFont="1" applyFill="1" applyBorder="1" applyAlignment="1" applyProtection="1">
      <alignment horizontal="center" vertical="center"/>
      <protection hidden="1"/>
    </xf>
    <xf numFmtId="164" fontId="1" fillId="4" borderId="7" xfId="0" applyNumberFormat="1" applyFont="1" applyFill="1" applyBorder="1" applyAlignment="1" applyProtection="1">
      <alignment horizontal="center" vertical="center"/>
      <protection hidden="1"/>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7"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9" fontId="1" fillId="4" borderId="7"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xf>
    <xf numFmtId="49" fontId="1" fillId="4" borderId="11"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wrapText="1"/>
      <protection locked="0"/>
    </xf>
    <xf numFmtId="49" fontId="1" fillId="4" borderId="0" xfId="0" applyNumberFormat="1" applyFont="1" applyFill="1" applyBorder="1" applyAlignment="1" applyProtection="1">
      <alignment horizontal="center" vertical="center" wrapText="1"/>
      <protection locked="0"/>
    </xf>
    <xf numFmtId="49" fontId="1" fillId="4" borderId="5" xfId="0" applyNumberFormat="1" applyFont="1" applyFill="1" applyBorder="1" applyAlignment="1" applyProtection="1">
      <alignment horizontal="center" vertical="center" wrapText="1"/>
      <protection locked="0"/>
    </xf>
    <xf numFmtId="49" fontId="1" fillId="4" borderId="7" xfId="0" applyNumberFormat="1" applyFont="1" applyFill="1" applyBorder="1" applyAlignment="1" applyProtection="1">
      <alignment horizontal="center" vertical="center" wrapText="1"/>
      <protection locked="0"/>
    </xf>
    <xf numFmtId="49" fontId="1" fillId="4" borderId="8" xfId="0" applyNumberFormat="1" applyFont="1" applyFill="1" applyBorder="1" applyAlignment="1" applyProtection="1">
      <alignment horizontal="center" vertical="center" wrapText="1"/>
      <protection locked="0"/>
    </xf>
    <xf numFmtId="164" fontId="0" fillId="6" borderId="0" xfId="0" applyNumberFormat="1" applyFill="1" applyBorder="1" applyAlignment="1" applyProtection="1">
      <alignment horizontal="center" vertical="center"/>
      <protection locked="0"/>
    </xf>
    <xf numFmtId="164" fontId="1" fillId="6" borderId="0" xfId="0" applyNumberFormat="1" applyFont="1" applyFill="1" applyBorder="1" applyAlignment="1" applyProtection="1">
      <alignment horizontal="center" vertical="center"/>
      <protection hidden="1"/>
    </xf>
    <xf numFmtId="0" fontId="9" fillId="6" borderId="0" xfId="0" applyFont="1" applyFill="1" applyBorder="1" applyAlignment="1" applyProtection="1">
      <alignment horizontal="right" vertical="center" wrapText="1" readingOrder="2"/>
      <protection hidden="1"/>
    </xf>
    <xf numFmtId="0" fontId="0" fillId="10" borderId="26"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1" fillId="6" borderId="10" xfId="0" applyFont="1" applyFill="1" applyBorder="1" applyAlignment="1" applyProtection="1">
      <alignment horizontal="center" vertical="center"/>
      <protection hidden="1"/>
    </xf>
    <xf numFmtId="0" fontId="1" fillId="6" borderId="4"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9" fillId="6" borderId="11" xfId="0" applyFont="1" applyFill="1" applyBorder="1" applyAlignment="1" applyProtection="1">
      <alignment horizontal="right" vertical="center" wrapText="1" readingOrder="2"/>
      <protection hidden="1"/>
    </xf>
    <xf numFmtId="0" fontId="0" fillId="5" borderId="0" xfId="0" applyFill="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7" fillId="9" borderId="0" xfId="0" applyFont="1" applyFill="1" applyBorder="1" applyAlignment="1" applyProtection="1">
      <alignment horizontal="center" vertical="center"/>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7" fillId="8" borderId="26"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1"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7"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30"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2" xfId="0" applyNumberFormat="1" applyFont="1" applyFill="1" applyBorder="1" applyAlignment="1" applyProtection="1">
      <alignment horizontal="center" vertical="center"/>
      <protection hidden="1"/>
    </xf>
    <xf numFmtId="0" fontId="9" fillId="4" borderId="7" xfId="0" applyFont="1" applyFill="1" applyBorder="1" applyAlignment="1" applyProtection="1">
      <alignment horizontal="right" vertical="center" wrapText="1" readingOrder="2"/>
      <protection hidden="1"/>
    </xf>
    <xf numFmtId="164" fontId="0" fillId="4" borderId="7" xfId="0" applyNumberFormat="1" applyFill="1" applyBorder="1" applyAlignment="1" applyProtection="1">
      <alignment horizontal="center" vertical="center"/>
      <protection locked="0"/>
    </xf>
    <xf numFmtId="49" fontId="1" fillId="6" borderId="11" xfId="0" applyNumberFormat="1" applyFont="1" applyFill="1" applyBorder="1" applyAlignment="1" applyProtection="1">
      <alignment horizontal="center" vertical="center" wrapText="1"/>
      <protection locked="0"/>
    </xf>
    <xf numFmtId="49" fontId="1" fillId="6" borderId="27" xfId="0" applyNumberFormat="1" applyFont="1" applyFill="1" applyBorder="1" applyAlignment="1" applyProtection="1">
      <alignment horizontal="center" vertical="center" wrapText="1"/>
      <protection locked="0"/>
    </xf>
    <xf numFmtId="49" fontId="1" fillId="6" borderId="0" xfId="0" applyNumberFormat="1" applyFont="1" applyFill="1" applyBorder="1" applyAlignment="1" applyProtection="1">
      <alignment horizontal="center" vertical="center" wrapText="1"/>
      <protection locked="0"/>
    </xf>
    <xf numFmtId="49" fontId="1" fillId="6" borderId="30" xfId="0" applyNumberFormat="1" applyFont="1" applyFill="1" applyBorder="1" applyAlignment="1" applyProtection="1">
      <alignment horizontal="center" vertical="center" wrapText="1"/>
      <protection locked="0"/>
    </xf>
    <xf numFmtId="49" fontId="1" fillId="6" borderId="14" xfId="0" applyNumberFormat="1" applyFont="1" applyFill="1" applyBorder="1" applyAlignment="1" applyProtection="1">
      <alignment horizontal="center" vertical="center" wrapText="1"/>
      <protection locked="0"/>
    </xf>
    <xf numFmtId="49" fontId="1" fillId="6" borderId="32" xfId="0" applyNumberFormat="1" applyFont="1" applyFill="1" applyBorder="1" applyAlignment="1" applyProtection="1">
      <alignment horizontal="center" vertical="center" wrapText="1"/>
      <protection locked="0"/>
    </xf>
    <xf numFmtId="49" fontId="1" fillId="3" borderId="11" xfId="0" applyNumberFormat="1" applyFont="1" applyFill="1" applyBorder="1" applyAlignment="1" applyProtection="1">
      <alignment horizontal="center" vertical="center" wrapText="1"/>
      <protection locked="0"/>
    </xf>
    <xf numFmtId="49" fontId="1" fillId="3" borderId="12" xfId="0" applyNumberFormat="1" applyFont="1" applyFill="1" applyBorder="1" applyAlignment="1" applyProtection="1">
      <alignment horizontal="center" vertical="center" wrapText="1"/>
      <protection locked="0"/>
    </xf>
    <xf numFmtId="49" fontId="1" fillId="3" borderId="0" xfId="0" applyNumberFormat="1" applyFont="1" applyFill="1" applyBorder="1" applyAlignment="1" applyProtection="1">
      <alignment horizontal="center" vertical="center" wrapText="1"/>
      <protection locked="0"/>
    </xf>
    <xf numFmtId="49" fontId="1" fillId="3" borderId="5" xfId="0" applyNumberFormat="1" applyFont="1" applyFill="1" applyBorder="1" applyAlignment="1" applyProtection="1">
      <alignment horizontal="center" vertical="center" wrapText="1"/>
      <protection locked="0"/>
    </xf>
    <xf numFmtId="164" fontId="1" fillId="6" borderId="11" xfId="0" applyNumberFormat="1" applyFont="1" applyFill="1" applyBorder="1" applyAlignment="1" applyProtection="1">
      <alignment horizontal="center" vertical="center"/>
      <protection hidden="1"/>
    </xf>
    <xf numFmtId="49" fontId="1" fillId="6" borderId="12" xfId="0" applyNumberFormat="1" applyFont="1" applyFill="1" applyBorder="1" applyAlignment="1" applyProtection="1">
      <alignment horizontal="center" vertical="center" wrapText="1"/>
      <protection locked="0"/>
    </xf>
    <xf numFmtId="49" fontId="1" fillId="6" borderId="5" xfId="0" applyNumberFormat="1" applyFont="1" applyFill="1" applyBorder="1" applyAlignment="1" applyProtection="1">
      <alignment horizontal="center" vertical="center" wrapText="1"/>
      <protection locked="0"/>
    </xf>
    <xf numFmtId="0" fontId="9" fillId="3" borderId="0" xfId="0" applyFont="1" applyFill="1" applyBorder="1" applyAlignment="1" applyProtection="1">
      <alignment horizontal="right" vertical="center" wrapText="1" readingOrder="2"/>
      <protection hidden="1"/>
    </xf>
    <xf numFmtId="164" fontId="0" fillId="3" borderId="0" xfId="0" applyNumberFormat="1" applyFill="1" applyBorder="1" applyAlignment="1" applyProtection="1">
      <alignment horizontal="center" vertical="center"/>
      <protection locked="0"/>
    </xf>
    <xf numFmtId="164" fontId="0" fillId="6" borderId="11" xfId="0" applyNumberFormat="1" applyFill="1" applyBorder="1" applyAlignment="1" applyProtection="1">
      <alignment horizontal="center" vertical="center"/>
      <protection locked="0"/>
    </xf>
    <xf numFmtId="164" fontId="1" fillId="3" borderId="11" xfId="0" applyNumberFormat="1"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1" xfId="0" applyFont="1"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9" fontId="1" fillId="6" borderId="14" xfId="0" applyNumberFormat="1"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164" fontId="1" fillId="6" borderId="14" xfId="0" applyNumberFormat="1" applyFont="1" applyFill="1" applyBorder="1" applyAlignment="1" applyProtection="1">
      <alignment horizontal="center" vertical="center"/>
      <protection hidden="1"/>
    </xf>
    <xf numFmtId="0" fontId="9" fillId="6" borderId="14" xfId="0" applyFont="1" applyFill="1" applyBorder="1" applyAlignment="1" applyProtection="1">
      <alignment horizontal="right" vertical="center" wrapText="1" readingOrder="2"/>
      <protection hidden="1"/>
    </xf>
    <xf numFmtId="164" fontId="0" fillId="6" borderId="14" xfId="0" applyNumberForma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readingOrder="1"/>
      <protection hidden="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7" xfId="0" applyNumberFormat="1" applyFon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 fillId="0" borderId="4" xfId="0" applyFont="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164" fontId="1" fillId="0" borderId="0" xfId="0" applyNumberFormat="1" applyFont="1" applyBorder="1" applyAlignment="1">
      <alignment horizontal="center" vertical="center"/>
    </xf>
    <xf numFmtId="0" fontId="7" fillId="0" borderId="0" xfId="0" applyFont="1" applyBorder="1" applyAlignment="1">
      <alignment horizontal="center" vertical="center"/>
    </xf>
    <xf numFmtId="9" fontId="7" fillId="0" borderId="0" xfId="0" applyNumberFormat="1" applyFont="1" applyAlignment="1">
      <alignment horizontal="center" vertical="center"/>
    </xf>
    <xf numFmtId="0" fontId="0" fillId="0" borderId="0" xfId="0" applyBorder="1" applyAlignment="1">
      <alignment horizontal="center"/>
    </xf>
    <xf numFmtId="0" fontId="7" fillId="0" borderId="7" xfId="0" applyFont="1" applyBorder="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xf numFmtId="0" fontId="9" fillId="0" borderId="0" xfId="0" applyFont="1" applyFill="1" applyBorder="1" applyAlignment="1">
      <alignment horizontal="right" vertical="center" wrapText="1" readingOrder="2"/>
    </xf>
    <xf numFmtId="164" fontId="0" fillId="0" borderId="0" xfId="0" applyNumberFormat="1" applyBorder="1" applyAlignment="1">
      <alignment horizontal="center" vertical="center"/>
    </xf>
    <xf numFmtId="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8" fillId="0" borderId="0" xfId="0" applyFont="1" applyFill="1" applyBorder="1" applyAlignment="1">
      <alignment horizontal="center" vertical="center" wrapText="1" readingOrder="1"/>
    </xf>
    <xf numFmtId="9" fontId="6" fillId="0" borderId="0" xfId="0" applyNumberFormat="1" applyFont="1" applyBorder="1" applyAlignment="1">
      <alignment horizontal="center" vertical="center"/>
    </xf>
    <xf numFmtId="9" fontId="6" fillId="0" borderId="7" xfId="0" applyNumberFormat="1" applyFont="1" applyBorder="1" applyAlignment="1">
      <alignment horizontal="center" vertical="center"/>
    </xf>
    <xf numFmtId="0" fontId="0" fillId="0" borderId="7" xfId="0" applyBorder="1" applyAlignment="1">
      <alignment horizontal="center"/>
    </xf>
    <xf numFmtId="164" fontId="6" fillId="0" borderId="0"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9" fontId="1" fillId="0" borderId="4"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0" borderId="5" xfId="0" applyFont="1" applyBorder="1" applyAlignment="1">
      <alignment horizontal="center"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1" fillId="0" borderId="5" xfId="0" applyNumberFormat="1" applyFont="1" applyBorder="1" applyAlignment="1">
      <alignment horizontal="center" vertical="center"/>
    </xf>
    <xf numFmtId="0" fontId="38" fillId="3" borderId="33" xfId="0" applyFont="1" applyFill="1" applyBorder="1" applyAlignment="1" applyProtection="1">
      <alignment horizontal="right" vertical="center"/>
      <protection locked="0"/>
    </xf>
    <xf numFmtId="0" fontId="38" fillId="3" borderId="34" xfId="0" applyFont="1" applyFill="1" applyBorder="1" applyAlignment="1" applyProtection="1">
      <alignment horizontal="right" vertical="center"/>
      <protection locked="0"/>
    </xf>
    <xf numFmtId="0" fontId="38" fillId="3" borderId="35" xfId="0" applyFont="1" applyFill="1" applyBorder="1" applyAlignment="1" applyProtection="1">
      <alignment horizontal="right" vertical="center"/>
      <protection locked="0"/>
    </xf>
    <xf numFmtId="0" fontId="38" fillId="3" borderId="36" xfId="0" applyFont="1" applyFill="1" applyBorder="1" applyAlignment="1" applyProtection="1">
      <alignment horizontal="right" vertical="center"/>
      <protection locked="0"/>
    </xf>
    <xf numFmtId="0" fontId="38" fillId="3" borderId="17" xfId="0" applyFont="1" applyFill="1" applyBorder="1" applyAlignment="1" applyProtection="1">
      <alignment horizontal="right" vertical="center"/>
      <protection locked="0"/>
    </xf>
    <xf numFmtId="0" fontId="38" fillId="3" borderId="37" xfId="0" applyFont="1" applyFill="1" applyBorder="1" applyAlignment="1" applyProtection="1">
      <alignment horizontal="right" vertical="center"/>
      <protection locked="0"/>
    </xf>
    <xf numFmtId="0" fontId="38" fillId="3" borderId="38" xfId="0" applyFont="1" applyFill="1" applyBorder="1" applyAlignment="1" applyProtection="1">
      <alignment horizontal="right" vertical="center"/>
      <protection locked="0"/>
    </xf>
    <xf numFmtId="0" fontId="38" fillId="3" borderId="39" xfId="0" applyFont="1" applyFill="1" applyBorder="1" applyAlignment="1" applyProtection="1">
      <alignment horizontal="right" vertical="center"/>
      <protection locked="0"/>
    </xf>
    <xf numFmtId="0" fontId="38" fillId="3" borderId="40" xfId="0" applyFont="1" applyFill="1" applyBorder="1" applyAlignment="1" applyProtection="1">
      <alignment horizontal="right" vertical="center"/>
      <protection locked="0"/>
    </xf>
    <xf numFmtId="0" fontId="8" fillId="4" borderId="11" xfId="0" applyFont="1" applyFill="1" applyBorder="1" applyAlignment="1" applyProtection="1">
      <alignment horizontal="right" vertical="center" wrapText="1" readingOrder="2"/>
      <protection hidden="1"/>
    </xf>
    <xf numFmtId="0" fontId="8" fillId="4" borderId="0" xfId="0" applyFont="1" applyFill="1" applyBorder="1" applyAlignment="1" applyProtection="1">
      <alignment horizontal="right" vertical="center" wrapText="1" readingOrder="2"/>
      <protection hidden="1"/>
    </xf>
    <xf numFmtId="0" fontId="8" fillId="4" borderId="7" xfId="0" applyFont="1" applyFill="1" applyBorder="1" applyAlignment="1" applyProtection="1">
      <alignment horizontal="right" vertical="center" wrapText="1" readingOrder="2"/>
      <protection hidden="1"/>
    </xf>
    <xf numFmtId="0" fontId="1" fillId="4" borderId="11" xfId="0" applyNumberFormat="1" applyFont="1" applyFill="1" applyBorder="1" applyAlignment="1" applyProtection="1">
      <alignment horizontal="center" vertical="center" wrapText="1"/>
      <protection hidden="1"/>
    </xf>
    <xf numFmtId="0" fontId="1" fillId="4" borderId="12" xfId="0" applyNumberFormat="1" applyFont="1" applyFill="1" applyBorder="1" applyAlignment="1" applyProtection="1">
      <alignment horizontal="center" vertical="center" wrapText="1"/>
      <protection hidden="1"/>
    </xf>
    <xf numFmtId="0" fontId="1" fillId="4" borderId="0" xfId="0" applyNumberFormat="1" applyFont="1" applyFill="1" applyBorder="1" applyAlignment="1" applyProtection="1">
      <alignment horizontal="center" vertical="center" wrapText="1"/>
      <protection hidden="1"/>
    </xf>
    <xf numFmtId="0" fontId="1" fillId="4" borderId="5" xfId="0" applyNumberFormat="1" applyFont="1" applyFill="1" applyBorder="1" applyAlignment="1" applyProtection="1">
      <alignment horizontal="center" vertical="center" wrapText="1"/>
      <protection hidden="1"/>
    </xf>
    <xf numFmtId="0" fontId="1" fillId="4" borderId="7" xfId="0" applyNumberFormat="1" applyFont="1" applyFill="1" applyBorder="1" applyAlignment="1" applyProtection="1">
      <alignment horizontal="center" vertical="center" wrapText="1"/>
      <protection hidden="1"/>
    </xf>
    <xf numFmtId="0" fontId="1" fillId="4" borderId="8" xfId="0" applyNumberFormat="1" applyFont="1" applyFill="1" applyBorder="1" applyAlignment="1" applyProtection="1">
      <alignment horizontal="center" vertical="center" wrapText="1"/>
      <protection hidden="1"/>
    </xf>
    <xf numFmtId="0" fontId="1" fillId="6" borderId="13" xfId="0" applyFont="1" applyFill="1" applyBorder="1" applyAlignment="1" applyProtection="1">
      <alignment horizontal="center" vertical="center"/>
      <protection hidden="1"/>
    </xf>
    <xf numFmtId="0" fontId="8" fillId="6" borderId="11" xfId="0" applyFont="1" applyFill="1" applyBorder="1" applyAlignment="1" applyProtection="1">
      <alignment horizontal="right" vertical="center" wrapText="1" readingOrder="2"/>
      <protection hidden="1"/>
    </xf>
    <xf numFmtId="0" fontId="8" fillId="6" borderId="0" xfId="0" applyFont="1" applyFill="1" applyBorder="1" applyAlignment="1" applyProtection="1">
      <alignment horizontal="right" vertical="center" wrapText="1" readingOrder="2"/>
      <protection hidden="1"/>
    </xf>
    <xf numFmtId="0" fontId="8" fillId="6" borderId="14" xfId="0" applyFont="1" applyFill="1" applyBorder="1" applyAlignment="1" applyProtection="1">
      <alignment horizontal="right" vertical="center" wrapText="1" readingOrder="2"/>
      <protection hidden="1"/>
    </xf>
    <xf numFmtId="0" fontId="1" fillId="6" borderId="11" xfId="0" applyNumberFormat="1" applyFont="1" applyFill="1" applyBorder="1" applyAlignment="1" applyProtection="1">
      <alignment horizontal="center" vertical="center" wrapText="1"/>
      <protection hidden="1"/>
    </xf>
    <xf numFmtId="0" fontId="1" fillId="6" borderId="12" xfId="0" applyNumberFormat="1" applyFont="1" applyFill="1" applyBorder="1" applyAlignment="1" applyProtection="1">
      <alignment horizontal="center" vertical="center" wrapText="1"/>
      <protection hidden="1"/>
    </xf>
    <xf numFmtId="0" fontId="1" fillId="6" borderId="0" xfId="0" applyNumberFormat="1" applyFont="1" applyFill="1" applyBorder="1" applyAlignment="1" applyProtection="1">
      <alignment horizontal="center" vertical="center" wrapText="1"/>
      <protection hidden="1"/>
    </xf>
    <xf numFmtId="0" fontId="1" fillId="6" borderId="5" xfId="0" applyNumberFormat="1" applyFont="1" applyFill="1" applyBorder="1" applyAlignment="1" applyProtection="1">
      <alignment horizontal="center" vertical="center" wrapText="1"/>
      <protection hidden="1"/>
    </xf>
    <xf numFmtId="0" fontId="1" fillId="6" borderId="14" xfId="0" applyNumberFormat="1" applyFont="1" applyFill="1" applyBorder="1" applyAlignment="1" applyProtection="1">
      <alignment horizontal="center" vertical="center" wrapText="1"/>
      <protection hidden="1"/>
    </xf>
    <xf numFmtId="0" fontId="1" fillId="6" borderId="15" xfId="0" applyNumberFormat="1" applyFont="1" applyFill="1" applyBorder="1" applyAlignment="1" applyProtection="1">
      <alignment horizontal="center" vertical="center" wrapText="1"/>
      <protection hidden="1"/>
    </xf>
    <xf numFmtId="0" fontId="1" fillId="3" borderId="13"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8" fillId="3" borderId="11" xfId="0" applyFont="1" applyFill="1" applyBorder="1" applyAlignment="1" applyProtection="1">
      <alignment horizontal="right" vertical="center" wrapText="1" readingOrder="2"/>
      <protection hidden="1"/>
    </xf>
    <xf numFmtId="0" fontId="8" fillId="3" borderId="0" xfId="0" applyFont="1" applyFill="1" applyBorder="1" applyAlignment="1" applyProtection="1">
      <alignment horizontal="right" vertical="center" wrapText="1" readingOrder="2"/>
      <protection hidden="1"/>
    </xf>
    <xf numFmtId="0" fontId="8" fillId="3" borderId="14" xfId="0" applyFont="1" applyFill="1" applyBorder="1" applyAlignment="1" applyProtection="1">
      <alignment horizontal="right" vertical="center" wrapText="1" readingOrder="2"/>
      <protection hidden="1"/>
    </xf>
    <xf numFmtId="0" fontId="1" fillId="4" borderId="13" xfId="0" applyFont="1" applyFill="1" applyBorder="1" applyAlignment="1" applyProtection="1">
      <alignment horizontal="center" vertical="center"/>
      <protection hidden="1"/>
    </xf>
    <xf numFmtId="0" fontId="1" fillId="4" borderId="14" xfId="0" applyFont="1" applyFill="1" applyBorder="1" applyAlignment="1" applyProtection="1">
      <alignment horizontal="center" vertical="center"/>
      <protection hidden="1"/>
    </xf>
    <xf numFmtId="0" fontId="8" fillId="4" borderId="14" xfId="0" applyFont="1" applyFill="1" applyBorder="1" applyAlignment="1" applyProtection="1">
      <alignment horizontal="right" vertical="center" wrapText="1" readingOrder="2"/>
      <protection hidden="1"/>
    </xf>
    <xf numFmtId="0" fontId="1" fillId="0" borderId="6"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9" fontId="1" fillId="5" borderId="5" xfId="0" applyNumberFormat="1" applyFont="1" applyFill="1" applyBorder="1" applyAlignment="1" applyProtection="1">
      <alignment horizontal="center" vertical="center"/>
      <protection hidden="1"/>
    </xf>
    <xf numFmtId="0" fontId="1" fillId="5" borderId="4" xfId="0" applyFont="1" applyFill="1" applyBorder="1" applyAlignment="1" applyProtection="1">
      <alignment horizontal="right" vertical="center"/>
      <protection hidden="1"/>
    </xf>
    <xf numFmtId="0" fontId="1" fillId="5" borderId="0" xfId="0" applyFont="1" applyFill="1" applyBorder="1" applyAlignment="1" applyProtection="1">
      <alignment horizontal="right" vertical="center"/>
      <protection hidden="1"/>
    </xf>
    <xf numFmtId="49" fontId="1" fillId="5" borderId="0" xfId="0" applyNumberFormat="1"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hidden="1"/>
    </xf>
    <xf numFmtId="0" fontId="1" fillId="5" borderId="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166" fontId="1" fillId="5" borderId="0" xfId="0" applyNumberFormat="1" applyFont="1" applyFill="1" applyBorder="1" applyAlignment="1" applyProtection="1">
      <alignment horizontal="center" vertical="center"/>
      <protection locked="0"/>
    </xf>
    <xf numFmtId="49" fontId="1" fillId="5" borderId="5" xfId="0" applyNumberFormat="1"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cellXfs>
  <cellStyles count="2">
    <cellStyle name="Hyperlink" xfId="1" builtinId="8"/>
    <cellStyle name="Normal" xfId="0" builtinId="0"/>
  </cellStyles>
  <dxfs count="27">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9" tint="0.39994506668294322"/>
        </patternFill>
      </fill>
    </dxf>
    <dxf>
      <font>
        <b/>
        <i val="0"/>
        <color theme="4" tint="0.79998168889431442"/>
      </font>
      <fill>
        <patternFill>
          <bgColor theme="4" tint="-0.499984740745262"/>
        </patternFill>
      </fill>
    </dxf>
    <dxf>
      <font>
        <b/>
        <i val="0"/>
        <color theme="2"/>
      </font>
      <fill>
        <patternFill>
          <bgColor rgb="FFC00000"/>
        </patternFill>
      </fill>
    </dxf>
    <dxf>
      <font>
        <b/>
        <i val="0"/>
        <color theme="3" tint="0.79998168889431442"/>
      </font>
      <fill>
        <patternFill>
          <bgColor theme="4" tint="-0.499984740745262"/>
        </patternFill>
      </fill>
    </dxf>
    <dxf>
      <font>
        <b/>
        <i val="0"/>
        <color theme="2"/>
      </font>
      <fill>
        <patternFill>
          <bgColor rgb="FFC00000"/>
        </patternFill>
      </fill>
    </dxf>
    <dxf>
      <font>
        <b/>
        <i val="0"/>
        <color theme="3"/>
      </font>
      <fill>
        <patternFill>
          <bgColor theme="9" tint="0.39994506668294322"/>
        </patternFill>
      </fill>
    </dxf>
    <dxf>
      <font>
        <b/>
        <i val="0"/>
        <color theme="3"/>
      </font>
      <fill>
        <patternFill>
          <bgColor theme="7" tint="0.39994506668294322"/>
        </patternFill>
      </fill>
    </dxf>
    <dxf>
      <font>
        <b/>
        <i val="0"/>
        <color theme="3"/>
      </font>
      <fill>
        <patternFill>
          <bgColor theme="9" tint="0.39994506668294322"/>
        </patternFill>
      </fill>
    </dxf>
    <dxf>
      <font>
        <b/>
        <i val="0"/>
        <color theme="3"/>
      </font>
      <fill>
        <patternFill>
          <bgColor theme="7" tint="0.39994506668294322"/>
        </patternFill>
      </fill>
    </dxf>
  </dxfs>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 _&#1575;&#1604;&#1605;&#1587;&#1578;&#1608;&#1609;_&#1575;&#1604;&#1579;&#1575;&#1604;&#1579;'!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 _&#1575;&#1604;&#1605;&#1587;&#1578;&#1608;&#1609;_&#1575;&#1604;&#1579;&#1575;&#1604;&#1579;'!F3"/><Relationship Id="rId1" Type="http://schemas.openxmlformats.org/officeDocument/2006/relationships/hyperlink" Target="#'&#1575;&#1604;&#1580;&#1586;&#1569; &#1575;&#1604;&#1579;&#1575;&#1606;&#1610;_&#1575;&#1604;&#1606;&#1578;&#1575;&#1574;&#1580;'!B7"/></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 _&#1575;&#1604;&#1605;&#1587;&#1578;&#1608;&#1609;_&#1575;&#1604;&#1579;&#1575;&#1604;&#1579;'!F3"/><Relationship Id="rId1" Type="http://schemas.openxmlformats.org/officeDocument/2006/relationships/hyperlink" Target="#'&#1575;&#1604;&#1580;&#1586;&#1569; &#1575;&#1604;&#1579;&#1575;&#1604;&#1579;_&#1575;&#1604;&#1603;&#1601;&#1575;&#1610;&#1575;&#1578;'!B5"/></Relationships>
</file>

<file path=xl/drawings/_rels/drawing4.xml.rels><?xml version="1.0" encoding="UTF-8" standalone="yes"?>
<Relationships xmlns="http://schemas.openxmlformats.org/package/2006/relationships"><Relationship Id="rId3" Type="http://schemas.openxmlformats.org/officeDocument/2006/relationships/hyperlink" Target="#'&#1575;&#1604;&#1580;&#1586;&#1569; &#1575;&#1604;&#1579;&#1575;&#1606;&#1610;_&#1575;&#1604;&#1606;&#1578;&#1575;&#1574;&#1580;'!B7"/><Relationship Id="rId2" Type="http://schemas.openxmlformats.org/officeDocument/2006/relationships/hyperlink" Target="#'&#1578;&#1602;&#1610;&#1610;&#1605; &#1575;&#1604;&#1571;&#1583;&#1575;&#1569; _&#1575;&#1604;&#1605;&#1587;&#1578;&#1608;&#1609;_&#1575;&#1604;&#1579;&#1575;&#1604;&#1579;'!F3"/><Relationship Id="rId1" Type="http://schemas.openxmlformats.org/officeDocument/2006/relationships/hyperlink" Target="#'&#1575;&#1604;&#1580;&#1586;&#1569; &#1575;&#1604;&#1585;&#1575;&#1576;&#1593;_&#1582;&#1591;&#1577; &#1575;&#1604;&#1578;&#1591;&#1608;&#1610;&#1585;'!B6"/></Relationships>
</file>

<file path=xl/drawings/_rels/drawing5.xml.rels><?xml version="1.0" encoding="UTF-8" standalone="yes"?>
<Relationships xmlns="http://schemas.openxmlformats.org/package/2006/relationships"><Relationship Id="rId2" Type="http://schemas.openxmlformats.org/officeDocument/2006/relationships/hyperlink" Target="#'&#1575;&#1604;&#1580;&#1586;&#1569; &#1575;&#1604;&#1579;&#1575;&#1604;&#1579;_&#1575;&#1604;&#1603;&#1601;&#1575;&#1610;&#1575;&#1578;'!B5"/><Relationship Id="rId1" Type="http://schemas.openxmlformats.org/officeDocument/2006/relationships/hyperlink" Target="#'&#1578;&#1602;&#1610;&#1610;&#1605; &#1575;&#1604;&#1571;&#1583;&#1575;&#1569; _&#1575;&#1604;&#1605;&#1587;&#1578;&#1608;&#1609;_&#1575;&#1604;&#1579;&#1575;&#1604;&#1579;'!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a:extLst>
            <a:ext uri="{FF2B5EF4-FFF2-40B4-BE49-F238E27FC236}">
              <a16:creationId xmlns="" xmlns:a16="http://schemas.microsoft.com/office/drawing/2014/main" id="{00000000-0008-0000-0100-000002000000}"/>
            </a:ext>
          </a:extLst>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a:extLst>
            <a:ext uri="{FF2B5EF4-FFF2-40B4-BE49-F238E27FC236}">
              <a16:creationId xmlns="" xmlns:a16="http://schemas.microsoft.com/office/drawing/2014/main" id="{00000000-0008-0000-0100-000004000000}"/>
            </a:ext>
          </a:extLst>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a:extLst>
            <a:ext uri="{FF2B5EF4-FFF2-40B4-BE49-F238E27FC236}">
              <a16:creationId xmlns="" xmlns:a16="http://schemas.microsoft.com/office/drawing/2014/main" id="{00000000-0008-0000-0100-000006000000}"/>
            </a:ext>
          </a:extLst>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a:extLst>
            <a:ext uri="{FF2B5EF4-FFF2-40B4-BE49-F238E27FC236}">
              <a16:creationId xmlns="" xmlns:a16="http://schemas.microsoft.com/office/drawing/2014/main" id="{00000000-0008-0000-0100-000007000000}"/>
            </a:ext>
          </a:extLst>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a:extLst>
            <a:ext uri="{FF2B5EF4-FFF2-40B4-BE49-F238E27FC236}">
              <a16:creationId xmlns="" xmlns:a16="http://schemas.microsoft.com/office/drawing/2014/main" id="{00000000-0008-0000-0200-000003000000}"/>
            </a:ext>
          </a:extLst>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a:extLst>
            <a:ext uri="{FF2B5EF4-FFF2-40B4-BE49-F238E27FC236}">
              <a16:creationId xmlns="" xmlns:a16="http://schemas.microsoft.com/office/drawing/2014/main" id="{00000000-0008-0000-0200-000004000000}"/>
            </a:ext>
          </a:extLst>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a:extLst>
            <a:ext uri="{FF2B5EF4-FFF2-40B4-BE49-F238E27FC236}">
              <a16:creationId xmlns="" xmlns:a16="http://schemas.microsoft.com/office/drawing/2014/main" id="{00000000-0008-0000-0200-000008000000}"/>
            </a:ext>
          </a:extLst>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a:extLst>
            <a:ext uri="{FF2B5EF4-FFF2-40B4-BE49-F238E27FC236}">
              <a16:creationId xmlns="" xmlns:a16="http://schemas.microsoft.com/office/drawing/2014/main" id="{00000000-0008-0000-0200-000009000000}"/>
            </a:ext>
          </a:extLst>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a:extLst>
            <a:ext uri="{FF2B5EF4-FFF2-40B4-BE49-F238E27FC236}">
              <a16:creationId xmlns="" xmlns:a16="http://schemas.microsoft.com/office/drawing/2014/main" id="{00000000-0008-0000-0200-00000A000000}"/>
            </a:ext>
          </a:extLst>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479425</xdr:colOff>
      <xdr:row>1</xdr:row>
      <xdr:rowOff>114300</xdr:rowOff>
    </xdr:from>
    <xdr:to>
      <xdr:col>21</xdr:col>
      <xdr:colOff>11944</xdr:colOff>
      <xdr:row>3</xdr:row>
      <xdr:rowOff>178254</xdr:rowOff>
    </xdr:to>
    <xdr:sp macro="" textlink="">
      <xdr:nvSpPr>
        <xdr:cNvPr id="2" name="Rounded Rectangle 1">
          <a:hlinkClick xmlns:r="http://schemas.openxmlformats.org/officeDocument/2006/relationships" r:id="rId1"/>
          <a:extLst>
            <a:ext uri="{FF2B5EF4-FFF2-40B4-BE49-F238E27FC236}">
              <a16:creationId xmlns="" xmlns:a16="http://schemas.microsoft.com/office/drawing/2014/main" id="{00000000-0008-0000-0300-000002000000}"/>
            </a:ext>
          </a:extLst>
        </xdr:cNvPr>
        <xdr:cNvSpPr/>
      </xdr:nvSpPr>
      <xdr:spPr>
        <a:xfrm>
          <a:off x="1816856" y="3048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101600</xdr:colOff>
      <xdr:row>1</xdr:row>
      <xdr:rowOff>119743</xdr:rowOff>
    </xdr:from>
    <xdr:to>
      <xdr:col>14</xdr:col>
      <xdr:colOff>424694</xdr:colOff>
      <xdr:row>3</xdr:row>
      <xdr:rowOff>183697</xdr:rowOff>
    </xdr:to>
    <xdr:sp macro="" textlink="">
      <xdr:nvSpPr>
        <xdr:cNvPr id="3" name="Rounded Rectangle 2">
          <a:hlinkClick xmlns:r="http://schemas.openxmlformats.org/officeDocument/2006/relationships" r:id="rId2"/>
          <a:extLst>
            <a:ext uri="{FF2B5EF4-FFF2-40B4-BE49-F238E27FC236}">
              <a16:creationId xmlns="" xmlns:a16="http://schemas.microsoft.com/office/drawing/2014/main" id="{00000000-0008-0000-0300-000003000000}"/>
            </a:ext>
          </a:extLst>
        </xdr:cNvPr>
        <xdr:cNvSpPr/>
      </xdr:nvSpPr>
      <xdr:spPr>
        <a:xfrm>
          <a:off x="5528431" y="3102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123825</xdr:colOff>
      <xdr:row>1</xdr:row>
      <xdr:rowOff>129268</xdr:rowOff>
    </xdr:from>
    <xdr:to>
      <xdr:col>7</xdr:col>
      <xdr:colOff>265944</xdr:colOff>
      <xdr:row>4</xdr:row>
      <xdr:rowOff>2722</xdr:rowOff>
    </xdr:to>
    <xdr:sp macro="" textlink="">
      <xdr:nvSpPr>
        <xdr:cNvPr id="4" name="Rounded Rectangle 3">
          <a:hlinkClick xmlns:r="http://schemas.openxmlformats.org/officeDocument/2006/relationships" r:id="rId3"/>
          <a:extLst>
            <a:ext uri="{FF2B5EF4-FFF2-40B4-BE49-F238E27FC236}">
              <a16:creationId xmlns="" xmlns:a16="http://schemas.microsoft.com/office/drawing/2014/main" id="{00000000-0008-0000-0300-000004000000}"/>
            </a:ext>
          </a:extLst>
        </xdr:cNvPr>
        <xdr:cNvSpPr/>
      </xdr:nvSpPr>
      <xdr:spPr>
        <a:xfrm>
          <a:off x="9163806" y="319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16</xdr:col>
      <xdr:colOff>441325</xdr:colOff>
      <xdr:row>80</xdr:row>
      <xdr:rowOff>180975</xdr:rowOff>
    </xdr:from>
    <xdr:to>
      <xdr:col>20</xdr:col>
      <xdr:colOff>583444</xdr:colOff>
      <xdr:row>86</xdr:row>
      <xdr:rowOff>54429</xdr:rowOff>
    </xdr:to>
    <xdr:sp macro="" textlink="">
      <xdr:nvSpPr>
        <xdr:cNvPr id="5" name="Rounded Rectangle 4">
          <a:hlinkClick xmlns:r="http://schemas.openxmlformats.org/officeDocument/2006/relationships" r:id="rId1"/>
          <a:extLst>
            <a:ext uri="{FF2B5EF4-FFF2-40B4-BE49-F238E27FC236}">
              <a16:creationId xmlns="" xmlns:a16="http://schemas.microsoft.com/office/drawing/2014/main" id="{00000000-0008-0000-0300-000005000000}"/>
            </a:ext>
          </a:extLst>
        </xdr:cNvPr>
        <xdr:cNvSpPr/>
      </xdr:nvSpPr>
      <xdr:spPr>
        <a:xfrm>
          <a:off x="1854956" y="15592425"/>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63500</xdr:colOff>
      <xdr:row>80</xdr:row>
      <xdr:rowOff>186418</xdr:rowOff>
    </xdr:from>
    <xdr:to>
      <xdr:col>14</xdr:col>
      <xdr:colOff>386594</xdr:colOff>
      <xdr:row>86</xdr:row>
      <xdr:rowOff>59872</xdr:rowOff>
    </xdr:to>
    <xdr:sp macro="" textlink="">
      <xdr:nvSpPr>
        <xdr:cNvPr id="6" name="Rounded Rectangle 5">
          <a:hlinkClick xmlns:r="http://schemas.openxmlformats.org/officeDocument/2006/relationships" r:id="rId2"/>
          <a:extLst>
            <a:ext uri="{FF2B5EF4-FFF2-40B4-BE49-F238E27FC236}">
              <a16:creationId xmlns="" xmlns:a16="http://schemas.microsoft.com/office/drawing/2014/main" id="{00000000-0008-0000-0300-000006000000}"/>
            </a:ext>
          </a:extLst>
        </xdr:cNvPr>
        <xdr:cNvSpPr/>
      </xdr:nvSpPr>
      <xdr:spPr>
        <a:xfrm>
          <a:off x="5566531" y="155978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85725</xdr:colOff>
      <xdr:row>81</xdr:row>
      <xdr:rowOff>5443</xdr:rowOff>
    </xdr:from>
    <xdr:to>
      <xdr:col>7</xdr:col>
      <xdr:colOff>227844</xdr:colOff>
      <xdr:row>86</xdr:row>
      <xdr:rowOff>69397</xdr:rowOff>
    </xdr:to>
    <xdr:sp macro="" textlink="">
      <xdr:nvSpPr>
        <xdr:cNvPr id="7" name="Rounded Rectangle 6">
          <a:hlinkClick xmlns:r="http://schemas.openxmlformats.org/officeDocument/2006/relationships" r:id="rId3"/>
          <a:extLst>
            <a:ext uri="{FF2B5EF4-FFF2-40B4-BE49-F238E27FC236}">
              <a16:creationId xmlns="" xmlns:a16="http://schemas.microsoft.com/office/drawing/2014/main" id="{00000000-0008-0000-0300-000007000000}"/>
            </a:ext>
          </a:extLst>
        </xdr:cNvPr>
        <xdr:cNvSpPr/>
      </xdr:nvSpPr>
      <xdr:spPr>
        <a:xfrm>
          <a:off x="9201906" y="1560739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a:extLst>
            <a:ext uri="{FF2B5EF4-FFF2-40B4-BE49-F238E27FC236}">
              <a16:creationId xmlns="" xmlns:a16="http://schemas.microsoft.com/office/drawing/2014/main" id="{00000000-0008-0000-0400-000003000000}"/>
            </a:ext>
          </a:extLst>
        </xdr:cNvPr>
        <xdr:cNvSpPr/>
      </xdr:nvSpPr>
      <xdr:spPr>
        <a:xfrm>
          <a:off x="7471531" y="157843"/>
          <a:ext cx="259004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a:extLst>
            <a:ext uri="{FF2B5EF4-FFF2-40B4-BE49-F238E27FC236}">
              <a16:creationId xmlns="" xmlns:a16="http://schemas.microsoft.com/office/drawing/2014/main" id="{00000000-0008-0000-0400-000004000000}"/>
            </a:ext>
          </a:extLst>
        </xdr:cNvPr>
        <xdr:cNvSpPr/>
      </xdr:nvSpPr>
      <xdr:spPr>
        <a:xfrm>
          <a:off x="1111643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51</xdr:row>
      <xdr:rowOff>95250</xdr:rowOff>
    </xdr:from>
    <xdr:to>
      <xdr:col>25</xdr:col>
      <xdr:colOff>554869</xdr:colOff>
      <xdr:row>53</xdr:row>
      <xdr:rowOff>159204</xdr:rowOff>
    </xdr:to>
    <xdr:sp macro="" textlink="">
      <xdr:nvSpPr>
        <xdr:cNvPr id="5" name="Rounded Rectangle 4">
          <a:hlinkClick xmlns:r="http://schemas.openxmlformats.org/officeDocument/2006/relationships" r:id="rId1"/>
          <a:extLst>
            <a:ext uri="{FF2B5EF4-FFF2-40B4-BE49-F238E27FC236}">
              <a16:creationId xmlns="" xmlns:a16="http://schemas.microsoft.com/office/drawing/2014/main" id="{00000000-0008-0000-0400-000005000000}"/>
            </a:ext>
          </a:extLst>
        </xdr:cNvPr>
        <xdr:cNvSpPr/>
      </xdr:nvSpPr>
      <xdr:spPr>
        <a:xfrm>
          <a:off x="3998081" y="11353800"/>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51</xdr:row>
      <xdr:rowOff>100693</xdr:rowOff>
    </xdr:from>
    <xdr:to>
      <xdr:col>15</xdr:col>
      <xdr:colOff>410936</xdr:colOff>
      <xdr:row>53</xdr:row>
      <xdr:rowOff>164647</xdr:rowOff>
    </xdr:to>
    <xdr:sp macro="" textlink="">
      <xdr:nvSpPr>
        <xdr:cNvPr id="6" name="Rounded Rectangle 5">
          <a:hlinkClick xmlns:r="http://schemas.openxmlformats.org/officeDocument/2006/relationships" r:id="rId2"/>
          <a:extLst>
            <a:ext uri="{FF2B5EF4-FFF2-40B4-BE49-F238E27FC236}">
              <a16:creationId xmlns="" xmlns:a16="http://schemas.microsoft.com/office/drawing/2014/main" id="{00000000-0008-0000-0400-000006000000}"/>
            </a:ext>
          </a:extLst>
        </xdr:cNvPr>
        <xdr:cNvSpPr/>
      </xdr:nvSpPr>
      <xdr:spPr>
        <a:xfrm>
          <a:off x="7704364" y="11359243"/>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51</xdr:row>
      <xdr:rowOff>110218</xdr:rowOff>
    </xdr:from>
    <xdr:to>
      <xdr:col>9</xdr:col>
      <xdr:colOff>408819</xdr:colOff>
      <xdr:row>53</xdr:row>
      <xdr:rowOff>174172</xdr:rowOff>
    </xdr:to>
    <xdr:sp macro="" textlink="">
      <xdr:nvSpPr>
        <xdr:cNvPr id="7" name="Rounded Rectangle 6">
          <a:hlinkClick xmlns:r="http://schemas.openxmlformats.org/officeDocument/2006/relationships" r:id="rId3"/>
          <a:extLst>
            <a:ext uri="{FF2B5EF4-FFF2-40B4-BE49-F238E27FC236}">
              <a16:creationId xmlns="" xmlns:a16="http://schemas.microsoft.com/office/drawing/2014/main" id="{00000000-0008-0000-0400-000007000000}"/>
            </a:ext>
          </a:extLst>
        </xdr:cNvPr>
        <xdr:cNvSpPr/>
      </xdr:nvSpPr>
      <xdr:spPr>
        <a:xfrm>
          <a:off x="11364081" y="11368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a:extLst>
            <a:ext uri="{FF2B5EF4-FFF2-40B4-BE49-F238E27FC236}">
              <a16:creationId xmlns="" xmlns:a16="http://schemas.microsoft.com/office/drawing/2014/main" id="{00000000-0008-0000-0500-000003000000}"/>
            </a:ext>
          </a:extLst>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a:extLst>
            <a:ext uri="{FF2B5EF4-FFF2-40B4-BE49-F238E27FC236}">
              <a16:creationId xmlns="" xmlns:a16="http://schemas.microsoft.com/office/drawing/2014/main" id="{00000000-0008-0000-0500-000004000000}"/>
            </a:ext>
          </a:extLst>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a:extLst>
            <a:ext uri="{FF2B5EF4-FFF2-40B4-BE49-F238E27FC236}">
              <a16:creationId xmlns="" xmlns:a16="http://schemas.microsoft.com/office/drawing/2014/main" id="{00000000-0008-0000-0500-000005000000}"/>
            </a:ext>
          </a:extLst>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a:extLst>
            <a:ext uri="{FF2B5EF4-FFF2-40B4-BE49-F238E27FC236}">
              <a16:creationId xmlns="" xmlns:a16="http://schemas.microsoft.com/office/drawing/2014/main" id="{00000000-0008-0000-0500-000006000000}"/>
            </a:ext>
          </a:extLst>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rightToLeft="1" topLeftCell="B19" workbookViewId="0">
      <selection activeCell="F26" sqref="F26:Q28"/>
    </sheetView>
  </sheetViews>
  <sheetFormatPr defaultColWidth="0" defaultRowHeight="14.25" zeroHeight="1" x14ac:dyDescent="0.2"/>
  <cols>
    <col min="1" max="2" width="9.125" style="51" customWidth="1"/>
    <col min="3" max="3" width="13.375" style="51" bestFit="1" customWidth="1"/>
    <col min="4" max="4" width="14.75" style="51" bestFit="1" customWidth="1"/>
    <col min="5" max="5" width="6.25" style="51" customWidth="1"/>
    <col min="6" max="6" width="9.125" style="27" customWidth="1"/>
    <col min="7" max="7" width="12.625" style="27" bestFit="1" customWidth="1"/>
    <col min="8" max="16" width="9.125" style="27" customWidth="1"/>
    <col min="17" max="17" width="12.875" style="27" customWidth="1"/>
    <col min="18" max="21" width="9.125" style="51" customWidth="1"/>
    <col min="22" max="16384" width="9.125" style="27" hidden="1"/>
  </cols>
  <sheetData>
    <row r="1" spans="6:17" x14ac:dyDescent="0.2">
      <c r="F1" s="51"/>
      <c r="G1" s="51"/>
      <c r="H1" s="51"/>
      <c r="I1" s="51"/>
      <c r="J1" s="51"/>
      <c r="K1" s="51"/>
      <c r="L1" s="51"/>
      <c r="M1" s="51"/>
      <c r="N1" s="51"/>
      <c r="O1" s="51"/>
      <c r="P1" s="51"/>
      <c r="Q1" s="51"/>
    </row>
    <row r="2" spans="6:17" ht="15" thickBot="1" x14ac:dyDescent="0.25">
      <c r="F2" s="51"/>
      <c r="G2" s="51"/>
      <c r="H2" s="51"/>
      <c r="I2" s="51"/>
      <c r="J2" s="51"/>
      <c r="K2" s="51"/>
      <c r="L2" s="51"/>
      <c r="M2" s="51"/>
      <c r="N2" s="51"/>
      <c r="O2" s="51"/>
      <c r="P2" s="51"/>
      <c r="Q2" s="51"/>
    </row>
    <row r="3" spans="6:17" ht="15" customHeight="1" thickTop="1" x14ac:dyDescent="0.2">
      <c r="F3" s="58" t="s">
        <v>160</v>
      </c>
      <c r="G3" s="59"/>
      <c r="H3" s="59"/>
      <c r="I3" s="59"/>
      <c r="J3" s="59"/>
      <c r="K3" s="59"/>
      <c r="L3" s="59"/>
      <c r="M3" s="59"/>
      <c r="N3" s="59"/>
      <c r="O3" s="59"/>
      <c r="P3" s="59"/>
      <c r="Q3" s="60"/>
    </row>
    <row r="4" spans="6:17" ht="15" customHeight="1" x14ac:dyDescent="0.2">
      <c r="F4" s="61"/>
      <c r="G4" s="62"/>
      <c r="H4" s="62"/>
      <c r="I4" s="62"/>
      <c r="J4" s="62"/>
      <c r="K4" s="62"/>
      <c r="L4" s="62"/>
      <c r="M4" s="62"/>
      <c r="N4" s="62"/>
      <c r="O4" s="62"/>
      <c r="P4" s="62"/>
      <c r="Q4" s="63"/>
    </row>
    <row r="5" spans="6:17" ht="15" customHeight="1" thickBot="1" x14ac:dyDescent="0.25">
      <c r="F5" s="64"/>
      <c r="G5" s="65"/>
      <c r="H5" s="65"/>
      <c r="I5" s="65"/>
      <c r="J5" s="65"/>
      <c r="K5" s="65"/>
      <c r="L5" s="65"/>
      <c r="M5" s="65"/>
      <c r="N5" s="65"/>
      <c r="O5" s="65"/>
      <c r="P5" s="65"/>
      <c r="Q5" s="66"/>
    </row>
    <row r="6" spans="6:17" ht="15" customHeight="1" thickTop="1" thickBot="1" x14ac:dyDescent="0.25">
      <c r="F6" s="67"/>
      <c r="G6" s="68"/>
      <c r="H6" s="68"/>
      <c r="I6" s="68"/>
      <c r="J6" s="68"/>
      <c r="K6" s="68"/>
      <c r="L6" s="68"/>
      <c r="M6" s="68"/>
      <c r="N6" s="68"/>
      <c r="O6" s="68"/>
      <c r="P6" s="68"/>
      <c r="Q6" s="69"/>
    </row>
    <row r="7" spans="6:17" ht="15" thickTop="1" x14ac:dyDescent="0.2">
      <c r="F7" s="96" t="s">
        <v>83</v>
      </c>
      <c r="G7" s="97"/>
      <c r="H7" s="98" t="str">
        <f>IF('الجزء الأول_المعلومات العامة'!D6=0,"",'الجزء الأول_المعلومات العامة'!D6)</f>
        <v/>
      </c>
      <c r="I7" s="98"/>
      <c r="J7" s="98"/>
      <c r="K7" s="98"/>
      <c r="L7" s="97" t="s">
        <v>84</v>
      </c>
      <c r="M7" s="97"/>
      <c r="N7" s="98" t="str">
        <f>IF('الجزء الأول_المعلومات العامة'!R11=0,"",'الجزء الأول_المعلومات العامة'!R11)</f>
        <v/>
      </c>
      <c r="O7" s="98"/>
      <c r="P7" s="98"/>
      <c r="Q7" s="99"/>
    </row>
    <row r="8" spans="6:17" x14ac:dyDescent="0.2">
      <c r="F8" s="88"/>
      <c r="G8" s="89"/>
      <c r="H8" s="92"/>
      <c r="I8" s="92"/>
      <c r="J8" s="92"/>
      <c r="K8" s="92"/>
      <c r="L8" s="89"/>
      <c r="M8" s="89"/>
      <c r="N8" s="92"/>
      <c r="O8" s="92"/>
      <c r="P8" s="92"/>
      <c r="Q8" s="94"/>
    </row>
    <row r="9" spans="6:17" x14ac:dyDescent="0.2">
      <c r="F9" s="88" t="s">
        <v>10</v>
      </c>
      <c r="G9" s="89"/>
      <c r="H9" s="92" t="str">
        <f>IF('الجزء الأول_المعلومات العامة'!F11=0,"",'الجزء الأول_المعلومات العامة'!F11)</f>
        <v/>
      </c>
      <c r="I9" s="92"/>
      <c r="J9" s="92"/>
      <c r="K9" s="92"/>
      <c r="L9" s="89" t="s">
        <v>11</v>
      </c>
      <c r="M9" s="89"/>
      <c r="N9" s="92" t="str">
        <f>IF('الجزء الأول_المعلومات العامة'!J11=0,"",'الجزء الأول_المعلومات العامة'!J11)</f>
        <v/>
      </c>
      <c r="O9" s="92"/>
      <c r="P9" s="92"/>
      <c r="Q9" s="94"/>
    </row>
    <row r="10" spans="6:17" ht="15" thickBot="1" x14ac:dyDescent="0.25">
      <c r="F10" s="90"/>
      <c r="G10" s="91"/>
      <c r="H10" s="93"/>
      <c r="I10" s="93"/>
      <c r="J10" s="93"/>
      <c r="K10" s="93"/>
      <c r="L10" s="91"/>
      <c r="M10" s="91"/>
      <c r="N10" s="93"/>
      <c r="O10" s="93"/>
      <c r="P10" s="93"/>
      <c r="Q10" s="95"/>
    </row>
    <row r="11" spans="6:17" ht="15.75" thickTop="1" thickBot="1" x14ac:dyDescent="0.25">
      <c r="F11" s="67"/>
      <c r="G11" s="68"/>
      <c r="H11" s="68"/>
      <c r="I11" s="68"/>
      <c r="J11" s="68"/>
      <c r="K11" s="68"/>
      <c r="L11" s="68"/>
      <c r="M11" s="68"/>
      <c r="N11" s="68"/>
      <c r="O11" s="68"/>
      <c r="P11" s="68"/>
      <c r="Q11" s="69"/>
    </row>
    <row r="12" spans="6:17" x14ac:dyDescent="0.2">
      <c r="F12" s="102" t="s">
        <v>88</v>
      </c>
      <c r="G12" s="103"/>
      <c r="H12" s="103"/>
      <c r="I12" s="103"/>
      <c r="J12" s="103"/>
      <c r="K12" s="103"/>
      <c r="L12" s="103"/>
      <c r="M12" s="103"/>
      <c r="N12" s="103"/>
      <c r="O12" s="103"/>
      <c r="P12" s="103"/>
      <c r="Q12" s="104"/>
    </row>
    <row r="13" spans="6:17" x14ac:dyDescent="0.2">
      <c r="F13" s="105"/>
      <c r="G13" s="106"/>
      <c r="H13" s="106"/>
      <c r="I13" s="106"/>
      <c r="J13" s="106"/>
      <c r="K13" s="106"/>
      <c r="L13" s="106"/>
      <c r="M13" s="106"/>
      <c r="N13" s="106"/>
      <c r="O13" s="106"/>
      <c r="P13" s="106"/>
      <c r="Q13" s="107"/>
    </row>
    <row r="14" spans="6:17" ht="15" thickBot="1" x14ac:dyDescent="0.25">
      <c r="F14" s="108"/>
      <c r="G14" s="109"/>
      <c r="H14" s="109"/>
      <c r="I14" s="109"/>
      <c r="J14" s="109"/>
      <c r="K14" s="109"/>
      <c r="L14" s="109"/>
      <c r="M14" s="109"/>
      <c r="N14" s="109"/>
      <c r="O14" s="109"/>
      <c r="P14" s="109"/>
      <c r="Q14" s="110"/>
    </row>
    <row r="15" spans="6:17" ht="15" thickBot="1" x14ac:dyDescent="0.25">
      <c r="F15" s="67"/>
      <c r="G15" s="68"/>
      <c r="H15" s="68"/>
      <c r="I15" s="68"/>
      <c r="J15" s="68"/>
      <c r="K15" s="68"/>
      <c r="L15" s="68"/>
      <c r="M15" s="68"/>
      <c r="N15" s="68"/>
      <c r="O15" s="68"/>
      <c r="P15" s="68"/>
      <c r="Q15" s="69"/>
    </row>
    <row r="16" spans="6:17" x14ac:dyDescent="0.2">
      <c r="F16" s="70" t="s">
        <v>85</v>
      </c>
      <c r="G16" s="71"/>
      <c r="H16" s="71"/>
      <c r="I16" s="71"/>
      <c r="J16" s="71"/>
      <c r="K16" s="71"/>
      <c r="L16" s="71"/>
      <c r="M16" s="71"/>
      <c r="N16" s="71"/>
      <c r="O16" s="71"/>
      <c r="P16" s="71"/>
      <c r="Q16" s="72"/>
    </row>
    <row r="17" spans="6:17" x14ac:dyDescent="0.2">
      <c r="F17" s="73"/>
      <c r="G17" s="74"/>
      <c r="H17" s="74"/>
      <c r="I17" s="74"/>
      <c r="J17" s="74"/>
      <c r="K17" s="74"/>
      <c r="L17" s="74"/>
      <c r="M17" s="74"/>
      <c r="N17" s="74"/>
      <c r="O17" s="74"/>
      <c r="P17" s="74"/>
      <c r="Q17" s="75"/>
    </row>
    <row r="18" spans="6:17" ht="15" thickBot="1" x14ac:dyDescent="0.25">
      <c r="F18" s="76"/>
      <c r="G18" s="77"/>
      <c r="H18" s="77"/>
      <c r="I18" s="77"/>
      <c r="J18" s="77"/>
      <c r="K18" s="77"/>
      <c r="L18" s="77"/>
      <c r="M18" s="77"/>
      <c r="N18" s="77"/>
      <c r="O18" s="77"/>
      <c r="P18" s="77"/>
      <c r="Q18" s="78"/>
    </row>
    <row r="19" spans="6:17" ht="15" thickBot="1" x14ac:dyDescent="0.25">
      <c r="F19" s="67"/>
      <c r="G19" s="68"/>
      <c r="H19" s="68"/>
      <c r="I19" s="68"/>
      <c r="J19" s="68"/>
      <c r="K19" s="68"/>
      <c r="L19" s="68"/>
      <c r="M19" s="68"/>
      <c r="N19" s="68"/>
      <c r="O19" s="68"/>
      <c r="P19" s="68"/>
      <c r="Q19" s="69"/>
    </row>
    <row r="20" spans="6:17" x14ac:dyDescent="0.2">
      <c r="F20" s="79" t="s">
        <v>86</v>
      </c>
      <c r="G20" s="80"/>
      <c r="H20" s="80"/>
      <c r="I20" s="80"/>
      <c r="J20" s="80"/>
      <c r="K20" s="80"/>
      <c r="L20" s="80"/>
      <c r="M20" s="80"/>
      <c r="N20" s="80"/>
      <c r="O20" s="80"/>
      <c r="P20" s="80"/>
      <c r="Q20" s="81"/>
    </row>
    <row r="21" spans="6:17" x14ac:dyDescent="0.2">
      <c r="F21" s="82"/>
      <c r="G21" s="83"/>
      <c r="H21" s="83"/>
      <c r="I21" s="83"/>
      <c r="J21" s="83"/>
      <c r="K21" s="83"/>
      <c r="L21" s="83"/>
      <c r="M21" s="83"/>
      <c r="N21" s="83"/>
      <c r="O21" s="83"/>
      <c r="P21" s="83"/>
      <c r="Q21" s="84"/>
    </row>
    <row r="22" spans="6:17" ht="15" thickBot="1" x14ac:dyDescent="0.25">
      <c r="F22" s="85"/>
      <c r="G22" s="86"/>
      <c r="H22" s="86"/>
      <c r="I22" s="86"/>
      <c r="J22" s="86"/>
      <c r="K22" s="86"/>
      <c r="L22" s="86"/>
      <c r="M22" s="86"/>
      <c r="N22" s="86"/>
      <c r="O22" s="86"/>
      <c r="P22" s="86"/>
      <c r="Q22" s="87"/>
    </row>
    <row r="23" spans="6:17" ht="15" thickBot="1" x14ac:dyDescent="0.25">
      <c r="F23" s="53" t="s">
        <v>89</v>
      </c>
      <c r="G23" s="54"/>
      <c r="H23" s="54"/>
      <c r="I23" s="54"/>
      <c r="J23" s="55">
        <f>IF('الجزء الثاني_النتائج'!T9=0,"",'الجزء الثاني_النتائج'!T9)</f>
        <v>0.5</v>
      </c>
      <c r="K23" s="55"/>
      <c r="L23" s="54" t="s">
        <v>87</v>
      </c>
      <c r="M23" s="54"/>
      <c r="N23" s="54"/>
      <c r="O23" s="54"/>
      <c r="P23" s="56" t="str">
        <f>IF('الجزء الثاني_النتائج'!L74=0,"",'الجزء الثاني_النتائج'!L74)</f>
        <v/>
      </c>
      <c r="Q23" s="57"/>
    </row>
    <row r="24" spans="6:17" ht="15" thickBot="1" x14ac:dyDescent="0.25">
      <c r="F24" s="53"/>
      <c r="G24" s="54"/>
      <c r="H24" s="54"/>
      <c r="I24" s="54"/>
      <c r="J24" s="55"/>
      <c r="K24" s="55"/>
      <c r="L24" s="54"/>
      <c r="M24" s="54"/>
      <c r="N24" s="54"/>
      <c r="O24" s="54"/>
      <c r="P24" s="56"/>
      <c r="Q24" s="57"/>
    </row>
    <row r="25" spans="6:17" ht="15" thickBot="1" x14ac:dyDescent="0.25">
      <c r="F25" s="67"/>
      <c r="G25" s="68"/>
      <c r="H25" s="68"/>
      <c r="I25" s="68"/>
      <c r="J25" s="68"/>
      <c r="K25" s="68"/>
      <c r="L25" s="68"/>
      <c r="M25" s="68"/>
      <c r="N25" s="68"/>
      <c r="O25" s="68"/>
      <c r="P25" s="68"/>
      <c r="Q25" s="69"/>
    </row>
    <row r="26" spans="6:17" x14ac:dyDescent="0.2">
      <c r="F26" s="102" t="s">
        <v>93</v>
      </c>
      <c r="G26" s="103"/>
      <c r="H26" s="103"/>
      <c r="I26" s="103"/>
      <c r="J26" s="103"/>
      <c r="K26" s="103"/>
      <c r="L26" s="103"/>
      <c r="M26" s="103"/>
      <c r="N26" s="103"/>
      <c r="O26" s="103"/>
      <c r="P26" s="103"/>
      <c r="Q26" s="104"/>
    </row>
    <row r="27" spans="6:17" x14ac:dyDescent="0.2">
      <c r="F27" s="105"/>
      <c r="G27" s="106"/>
      <c r="H27" s="106"/>
      <c r="I27" s="106"/>
      <c r="J27" s="106"/>
      <c r="K27" s="106"/>
      <c r="L27" s="106"/>
      <c r="M27" s="106"/>
      <c r="N27" s="106"/>
      <c r="O27" s="106"/>
      <c r="P27" s="106"/>
      <c r="Q27" s="107"/>
    </row>
    <row r="28" spans="6:17" ht="15" thickBot="1" x14ac:dyDescent="0.25">
      <c r="F28" s="108"/>
      <c r="G28" s="109"/>
      <c r="H28" s="109"/>
      <c r="I28" s="109"/>
      <c r="J28" s="109"/>
      <c r="K28" s="109"/>
      <c r="L28" s="109"/>
      <c r="M28" s="109"/>
      <c r="N28" s="109"/>
      <c r="O28" s="109"/>
      <c r="P28" s="109"/>
      <c r="Q28" s="110"/>
    </row>
    <row r="29" spans="6:17" ht="15" thickBot="1" x14ac:dyDescent="0.25">
      <c r="F29" s="121" t="s">
        <v>89</v>
      </c>
      <c r="G29" s="122"/>
      <c r="H29" s="122"/>
      <c r="I29" s="122"/>
      <c r="J29" s="123">
        <f>IF('الجزء الثالث_الكفايات'!AB8=0,"",'الجزء الثالث_الكفايات'!AB8)</f>
        <v>0.5</v>
      </c>
      <c r="K29" s="123"/>
      <c r="L29" s="122" t="s">
        <v>87</v>
      </c>
      <c r="M29" s="122"/>
      <c r="N29" s="122"/>
      <c r="O29" s="122"/>
      <c r="P29" s="124" t="str">
        <f>IF('الجزء الثالث_الكفايات'!F46=0,"",'الجزء الثالث_الكفايات'!F46)</f>
        <v/>
      </c>
      <c r="Q29" s="125"/>
    </row>
    <row r="30" spans="6:17" ht="15" thickBot="1" x14ac:dyDescent="0.25">
      <c r="F30" s="121"/>
      <c r="G30" s="122"/>
      <c r="H30" s="122"/>
      <c r="I30" s="122"/>
      <c r="J30" s="123"/>
      <c r="K30" s="123"/>
      <c r="L30" s="122"/>
      <c r="M30" s="122"/>
      <c r="N30" s="122"/>
      <c r="O30" s="122"/>
      <c r="P30" s="124"/>
      <c r="Q30" s="125"/>
    </row>
    <row r="31" spans="6:17" ht="15" thickBot="1" x14ac:dyDescent="0.25">
      <c r="F31" s="67"/>
      <c r="G31" s="68"/>
      <c r="H31" s="68"/>
      <c r="I31" s="68"/>
      <c r="J31" s="68"/>
      <c r="K31" s="68"/>
      <c r="L31" s="68"/>
      <c r="M31" s="68"/>
      <c r="N31" s="68"/>
      <c r="O31" s="68"/>
      <c r="P31" s="68"/>
      <c r="Q31" s="69"/>
    </row>
    <row r="32" spans="6:17" x14ac:dyDescent="0.2">
      <c r="F32" s="112" t="s">
        <v>132</v>
      </c>
      <c r="G32" s="113"/>
      <c r="H32" s="113"/>
      <c r="I32" s="113"/>
      <c r="J32" s="113"/>
      <c r="K32" s="113"/>
      <c r="L32" s="113"/>
      <c r="M32" s="113"/>
      <c r="N32" s="113"/>
      <c r="O32" s="113"/>
      <c r="P32" s="113"/>
      <c r="Q32" s="114"/>
    </row>
    <row r="33" spans="6:17" x14ac:dyDescent="0.2">
      <c r="F33" s="115"/>
      <c r="G33" s="116"/>
      <c r="H33" s="116"/>
      <c r="I33" s="116"/>
      <c r="J33" s="116"/>
      <c r="K33" s="116"/>
      <c r="L33" s="116"/>
      <c r="M33" s="116"/>
      <c r="N33" s="116"/>
      <c r="O33" s="116"/>
      <c r="P33" s="116"/>
      <c r="Q33" s="117"/>
    </row>
    <row r="34" spans="6:17" ht="15" thickBot="1" x14ac:dyDescent="0.25">
      <c r="F34" s="118"/>
      <c r="G34" s="119"/>
      <c r="H34" s="119"/>
      <c r="I34" s="119"/>
      <c r="J34" s="119"/>
      <c r="K34" s="119"/>
      <c r="L34" s="119"/>
      <c r="M34" s="119"/>
      <c r="N34" s="119"/>
      <c r="O34" s="119"/>
      <c r="P34" s="119"/>
      <c r="Q34" s="120"/>
    </row>
    <row r="35" spans="6:17" ht="15" thickBot="1" x14ac:dyDescent="0.25">
      <c r="F35" s="67"/>
      <c r="G35" s="68"/>
      <c r="H35" s="68"/>
      <c r="I35" s="68"/>
      <c r="J35" s="68"/>
      <c r="K35" s="68"/>
      <c r="L35" s="68"/>
      <c r="M35" s="68"/>
      <c r="N35" s="68"/>
      <c r="O35" s="68"/>
      <c r="P35" s="68"/>
      <c r="Q35" s="69"/>
    </row>
    <row r="36" spans="6:17" ht="15.75" thickTop="1" thickBot="1" x14ac:dyDescent="0.25">
      <c r="F36" s="111" t="s">
        <v>90</v>
      </c>
      <c r="G36" s="111"/>
      <c r="H36" s="111"/>
      <c r="I36" s="111"/>
      <c r="J36" s="111"/>
      <c r="K36" s="111"/>
      <c r="L36" s="111" t="s">
        <v>78</v>
      </c>
      <c r="M36" s="111"/>
      <c r="N36" s="111"/>
      <c r="O36" s="111"/>
      <c r="P36" s="111"/>
      <c r="Q36" s="111"/>
    </row>
    <row r="37" spans="6:17" ht="15.75" thickTop="1" thickBot="1" x14ac:dyDescent="0.25">
      <c r="F37" s="111"/>
      <c r="G37" s="111"/>
      <c r="H37" s="111"/>
      <c r="I37" s="111"/>
      <c r="J37" s="111"/>
      <c r="K37" s="111"/>
      <c r="L37" s="111"/>
      <c r="M37" s="111"/>
      <c r="N37" s="111"/>
      <c r="O37" s="111"/>
      <c r="P37" s="111"/>
      <c r="Q37" s="111"/>
    </row>
    <row r="38" spans="6:17" ht="15.75" thickTop="1" thickBot="1" x14ac:dyDescent="0.25">
      <c r="F38" s="111"/>
      <c r="G38" s="111"/>
      <c r="H38" s="111"/>
      <c r="I38" s="111"/>
      <c r="J38" s="111"/>
      <c r="K38" s="111"/>
      <c r="L38" s="111"/>
      <c r="M38" s="111"/>
      <c r="N38" s="111"/>
      <c r="O38" s="111"/>
      <c r="P38" s="111"/>
      <c r="Q38" s="111"/>
    </row>
    <row r="39" spans="6:17" ht="15" customHeight="1" thickTop="1" thickBot="1" x14ac:dyDescent="0.25">
      <c r="F39" s="101" t="str">
        <f>IFERROR(P23+P29,"")</f>
        <v/>
      </c>
      <c r="G39" s="101"/>
      <c r="H39" s="101"/>
      <c r="I39" s="101"/>
      <c r="J39" s="101"/>
      <c r="K39" s="101"/>
      <c r="L39" s="100" t="str">
        <f>IFERROR(IF(ROUND(F39,1)*100&lt;1,"",IF(ROUND(F39,1)*100&lt;60,"ضعيف",IF(ROUND(F39,1)*100&lt;70,"مقبول",IF(ROUND(F39,1)*100&lt;80,"جيد",IF(ROUND(F39,1)*100&lt;90,"جيد جدا","ممتاز"))))),"")</f>
        <v/>
      </c>
      <c r="M39" s="100"/>
      <c r="N39" s="100"/>
      <c r="O39" s="100"/>
      <c r="P39" s="100"/>
      <c r="Q39" s="100"/>
    </row>
    <row r="40" spans="6:17" ht="15" customHeight="1" thickTop="1" thickBot="1" x14ac:dyDescent="0.25">
      <c r="F40" s="101"/>
      <c r="G40" s="101"/>
      <c r="H40" s="101"/>
      <c r="I40" s="101"/>
      <c r="J40" s="101"/>
      <c r="K40" s="101"/>
      <c r="L40" s="100"/>
      <c r="M40" s="100"/>
      <c r="N40" s="100"/>
      <c r="O40" s="100"/>
      <c r="P40" s="100"/>
      <c r="Q40" s="100"/>
    </row>
    <row r="41" spans="6:17" ht="15" customHeight="1" thickTop="1" x14ac:dyDescent="0.2">
      <c r="F41" s="52"/>
      <c r="G41" s="52"/>
      <c r="H41" s="52"/>
      <c r="I41" s="52"/>
      <c r="J41" s="52"/>
      <c r="K41" s="52"/>
      <c r="L41" s="52"/>
      <c r="M41" s="52"/>
      <c r="N41" s="52"/>
      <c r="O41" s="52"/>
      <c r="P41" s="52"/>
      <c r="Q41" s="52"/>
    </row>
    <row r="42" spans="6:17" ht="15" customHeight="1" x14ac:dyDescent="0.2">
      <c r="F42" s="51"/>
      <c r="G42" s="51"/>
      <c r="H42" s="51"/>
      <c r="I42" s="51"/>
      <c r="J42" s="51"/>
      <c r="K42" s="51"/>
      <c r="L42" s="51"/>
      <c r="M42" s="51"/>
      <c r="N42" s="51"/>
      <c r="O42" s="51"/>
      <c r="P42" s="51"/>
      <c r="Q42" s="51"/>
    </row>
    <row r="43" spans="6:17" x14ac:dyDescent="0.2">
      <c r="F43" s="51"/>
      <c r="G43" s="51"/>
      <c r="H43" s="51"/>
      <c r="I43" s="51"/>
      <c r="J43" s="51"/>
      <c r="K43" s="51"/>
      <c r="L43" s="51"/>
      <c r="M43" s="51"/>
      <c r="N43" s="51"/>
      <c r="O43" s="51"/>
      <c r="P43" s="51"/>
      <c r="Q43" s="51"/>
    </row>
    <row r="44" spans="6:17" x14ac:dyDescent="0.2">
      <c r="F44" s="51"/>
      <c r="G44" s="51"/>
      <c r="H44" s="51"/>
      <c r="I44" s="51"/>
      <c r="J44" s="51"/>
      <c r="K44" s="51"/>
      <c r="L44" s="51"/>
      <c r="M44" s="51"/>
      <c r="N44" s="51"/>
      <c r="O44" s="51"/>
      <c r="P44" s="51"/>
      <c r="Q44" s="51"/>
    </row>
    <row r="45" spans="6:17" x14ac:dyDescent="0.2">
      <c r="F45" s="51"/>
      <c r="G45" s="51"/>
      <c r="H45" s="51"/>
      <c r="I45" s="51"/>
      <c r="J45" s="51"/>
      <c r="K45" s="51"/>
      <c r="L45" s="51"/>
      <c r="M45" s="51"/>
      <c r="N45" s="51"/>
      <c r="O45" s="51"/>
      <c r="P45" s="51"/>
      <c r="Q45" s="51"/>
    </row>
    <row r="46" spans="6:17" x14ac:dyDescent="0.2">
      <c r="F46" s="51"/>
      <c r="G46" s="51"/>
      <c r="H46" s="51"/>
      <c r="I46" s="51"/>
      <c r="J46" s="51"/>
      <c r="K46" s="51"/>
      <c r="L46" s="51"/>
      <c r="M46" s="51"/>
      <c r="N46" s="51"/>
      <c r="O46" s="51"/>
      <c r="P46" s="51"/>
      <c r="Q46" s="51"/>
    </row>
  </sheetData>
  <sheetProtection algorithmName="SHA-512" hashValue="Xi/dj4WudsH5nI9/5StgHBHovKgzkrPcHqpNbp5/EhMWTZPD6IkVB4bwgG28+KZC1mqmhXwBhcE1d0Xtwdo+jQ==" saltValue="8MwhWX+GNjS9DZZN43xiQw==" spinCount="100000" sheet="1" formatCells="0" formatColumns="0" formatRows="0" insertColumns="0" insertRows="0" insertHyperlinks="0" deleteColumns="0" deleteRows="0" sort="0" autoFilter="0" pivotTables="0"/>
  <mergeCells count="37">
    <mergeCell ref="F1:Q2"/>
    <mergeCell ref="L39:Q40"/>
    <mergeCell ref="F39:K40"/>
    <mergeCell ref="F11:Q11"/>
    <mergeCell ref="F12:Q14"/>
    <mergeCell ref="F35:Q35"/>
    <mergeCell ref="F36:K38"/>
    <mergeCell ref="L36:Q38"/>
    <mergeCell ref="F31:Q31"/>
    <mergeCell ref="F32:Q34"/>
    <mergeCell ref="F25:Q25"/>
    <mergeCell ref="F26:Q28"/>
    <mergeCell ref="F29:I30"/>
    <mergeCell ref="J29:K30"/>
    <mergeCell ref="L29:O30"/>
    <mergeCell ref="P29:Q30"/>
    <mergeCell ref="F6:Q6"/>
    <mergeCell ref="F7:G8"/>
    <mergeCell ref="H7:K8"/>
    <mergeCell ref="L7:M8"/>
    <mergeCell ref="N7:Q8"/>
    <mergeCell ref="A1:E1048576"/>
    <mergeCell ref="R1:U1048576"/>
    <mergeCell ref="F41:Q46"/>
    <mergeCell ref="F23:I24"/>
    <mergeCell ref="J23:K24"/>
    <mergeCell ref="L23:O24"/>
    <mergeCell ref="P23:Q24"/>
    <mergeCell ref="F3:Q5"/>
    <mergeCell ref="F15:Q15"/>
    <mergeCell ref="F16:Q18"/>
    <mergeCell ref="F20:Q22"/>
    <mergeCell ref="F19:Q19"/>
    <mergeCell ref="F9:G10"/>
    <mergeCell ref="L9:M10"/>
    <mergeCell ref="H9:K10"/>
    <mergeCell ref="N9:Q10"/>
  </mergeCells>
  <hyperlinks>
    <hyperlink ref="F16:Q18" location="'الجزء الأول_المعلومات العامة'!B5" display="تعبئة الجزء الأول (المعلومات العامة للموظف)"/>
    <hyperlink ref="F20:Q22" location="'الجزء الثاني_النتائج'!B7" display="تعبئة الجزء الثاني (النتائج)"/>
    <hyperlink ref="F26:Q28" location="'الجزء الثالث_الكفايات'!B5" display="تعبئة الجزء الثالث (الكفايات)"/>
    <hyperlink ref="F32:Q34" location="'الجزء الرابع_خطة التطوير'!B6" display="تعبئة الجزء الرابع (خطة التطوير المهنية / خطة التحسين الفردية)"/>
    <hyperlink ref="F12:Q14" location="'ارشادات عامة'!D4" display="ارشادات عامة"/>
    <hyperlink ref="L39:Q40" location="'ارشادات عامة'!E15" display="'ارشادات عامة'!E15"/>
  </hyperlinks>
  <pageMargins left="0.7" right="0.7" top="0.75" bottom="0.75" header="0.3" footer="0.3"/>
  <pageSetup paperSize="12"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rightToLeft="1" tabSelected="1" workbookViewId="0">
      <selection activeCell="L55" sqref="L55:R56"/>
    </sheetView>
  </sheetViews>
  <sheetFormatPr defaultRowHeight="14.25" x14ac:dyDescent="0.2"/>
  <sheetData>
    <row r="1" spans="1:18" ht="15" thickTop="1" x14ac:dyDescent="0.2">
      <c r="A1" s="229" t="s">
        <v>214</v>
      </c>
      <c r="B1" s="230"/>
      <c r="C1" s="230"/>
      <c r="D1" s="230"/>
      <c r="E1" s="230"/>
      <c r="F1" s="230"/>
      <c r="G1" s="230"/>
      <c r="H1" s="230"/>
      <c r="I1" s="230"/>
      <c r="J1" s="230"/>
      <c r="K1" s="230"/>
      <c r="L1" s="230"/>
      <c r="M1" s="230"/>
      <c r="N1" s="230"/>
      <c r="O1" s="230"/>
      <c r="P1" s="230"/>
      <c r="Q1" s="230"/>
      <c r="R1" s="231"/>
    </row>
    <row r="2" spans="1:18" ht="15" thickBot="1" x14ac:dyDescent="0.25">
      <c r="A2" s="232"/>
      <c r="B2" s="233"/>
      <c r="C2" s="233"/>
      <c r="D2" s="233"/>
      <c r="E2" s="233"/>
      <c r="F2" s="233"/>
      <c r="G2" s="233"/>
      <c r="H2" s="233"/>
      <c r="I2" s="233"/>
      <c r="J2" s="233"/>
      <c r="K2" s="233"/>
      <c r="L2" s="233"/>
      <c r="M2" s="233"/>
      <c r="N2" s="233"/>
      <c r="O2" s="233"/>
      <c r="P2" s="233"/>
      <c r="Q2" s="233"/>
      <c r="R2" s="234"/>
    </row>
    <row r="3" spans="1:18" ht="15.75" thickTop="1" x14ac:dyDescent="0.2">
      <c r="A3" s="527" t="s">
        <v>167</v>
      </c>
      <c r="B3" s="528"/>
      <c r="C3" s="528"/>
      <c r="D3" s="529" t="s">
        <v>215</v>
      </c>
      <c r="E3" s="529"/>
      <c r="F3" s="529"/>
      <c r="G3" s="530"/>
      <c r="H3" s="530"/>
      <c r="I3" s="530"/>
      <c r="J3" s="34" t="s">
        <v>170</v>
      </c>
      <c r="K3" s="45"/>
      <c r="L3" s="531"/>
      <c r="M3" s="531"/>
      <c r="N3" s="531"/>
      <c r="O3" s="531"/>
      <c r="P3" s="531"/>
      <c r="Q3" s="531"/>
      <c r="R3" s="532"/>
    </row>
    <row r="4" spans="1:18" ht="15" x14ac:dyDescent="0.2">
      <c r="A4" s="527"/>
      <c r="B4" s="528"/>
      <c r="C4" s="528"/>
      <c r="D4" s="529"/>
      <c r="E4" s="529"/>
      <c r="F4" s="529"/>
      <c r="G4" s="530"/>
      <c r="H4" s="530"/>
      <c r="I4" s="530"/>
      <c r="J4" s="45"/>
      <c r="K4" s="45"/>
      <c r="L4" s="533"/>
      <c r="M4" s="533"/>
      <c r="N4" s="533"/>
      <c r="O4" s="533"/>
      <c r="P4" s="533"/>
      <c r="Q4" s="533"/>
      <c r="R4" s="534"/>
    </row>
    <row r="5" spans="1:18" x14ac:dyDescent="0.2">
      <c r="A5" s="527" t="s">
        <v>168</v>
      </c>
      <c r="B5" s="528"/>
      <c r="C5" s="528"/>
      <c r="D5" s="535" t="s">
        <v>215</v>
      </c>
      <c r="E5" s="535"/>
      <c r="F5" s="535"/>
      <c r="G5" s="530"/>
      <c r="H5" s="530"/>
      <c r="I5" s="530"/>
      <c r="J5" s="214" t="s">
        <v>208</v>
      </c>
      <c r="K5" s="214"/>
      <c r="L5" s="214"/>
      <c r="M5" s="214" t="str">
        <f>IF('الجزء الأول_المعلومات العامة'!L6=0,(IF('الجزء الأول_المعلومات العامة'!P6=0,"",'الجزء الأول_المعلومات العامة'!P6)),'الجزء الأول_المعلومات العامة'!L6)</f>
        <v/>
      </c>
      <c r="N5" s="214"/>
      <c r="O5" s="214"/>
      <c r="P5" s="214"/>
      <c r="Q5" s="214"/>
      <c r="R5" s="218"/>
    </row>
    <row r="6" spans="1:18" x14ac:dyDescent="0.2">
      <c r="A6" s="527"/>
      <c r="B6" s="528"/>
      <c r="C6" s="528"/>
      <c r="D6" s="535"/>
      <c r="E6" s="535"/>
      <c r="F6" s="535"/>
      <c r="G6" s="530"/>
      <c r="H6" s="530"/>
      <c r="I6" s="530"/>
      <c r="J6" s="214"/>
      <c r="K6" s="214"/>
      <c r="L6" s="214"/>
      <c r="M6" s="214"/>
      <c r="N6" s="214"/>
      <c r="O6" s="214"/>
      <c r="P6" s="214"/>
      <c r="Q6" s="214"/>
      <c r="R6" s="218"/>
    </row>
    <row r="7" spans="1:18" ht="15" x14ac:dyDescent="0.2">
      <c r="A7" s="527" t="s">
        <v>169</v>
      </c>
      <c r="B7" s="528"/>
      <c r="C7" s="528"/>
      <c r="D7" s="214" t="str">
        <f>IF('الجزء الأول_المعلومات العامة'!D6=0,"",'الجزء الأول_المعلومات العامة'!D6)</f>
        <v/>
      </c>
      <c r="E7" s="214"/>
      <c r="F7" s="214"/>
      <c r="G7" s="214"/>
      <c r="H7" s="214"/>
      <c r="I7" s="214"/>
      <c r="J7" s="34"/>
      <c r="K7" s="34"/>
      <c r="L7" s="34"/>
      <c r="M7" s="34"/>
      <c r="N7" s="45"/>
      <c r="O7" s="34"/>
      <c r="P7" s="214"/>
      <c r="Q7" s="214"/>
      <c r="R7" s="218"/>
    </row>
    <row r="8" spans="1:18" ht="15" x14ac:dyDescent="0.2">
      <c r="A8" s="527"/>
      <c r="B8" s="528"/>
      <c r="C8" s="528"/>
      <c r="D8" s="214"/>
      <c r="E8" s="214"/>
      <c r="F8" s="214"/>
      <c r="G8" s="214"/>
      <c r="H8" s="214"/>
      <c r="I8" s="214"/>
      <c r="J8" s="34"/>
      <c r="K8" s="34"/>
      <c r="L8" s="34"/>
      <c r="M8" s="34"/>
      <c r="N8" s="34"/>
      <c r="O8" s="34"/>
      <c r="P8" s="214"/>
      <c r="Q8" s="214"/>
      <c r="R8" s="218"/>
    </row>
    <row r="9" spans="1:18" ht="15" x14ac:dyDescent="0.2">
      <c r="A9" s="35" t="s">
        <v>182</v>
      </c>
      <c r="B9" s="34"/>
      <c r="C9" s="34"/>
      <c r="D9" s="34"/>
      <c r="E9" s="34"/>
      <c r="F9" s="34"/>
      <c r="G9" s="34"/>
      <c r="H9" s="34"/>
      <c r="I9" s="34"/>
      <c r="J9" s="34"/>
      <c r="K9" s="34"/>
      <c r="L9" s="34"/>
      <c r="M9" s="34"/>
      <c r="N9" s="34"/>
      <c r="O9" s="34"/>
      <c r="P9" s="34"/>
      <c r="Q9" s="34"/>
      <c r="R9" s="36"/>
    </row>
    <row r="10" spans="1:18" ht="15" x14ac:dyDescent="0.2">
      <c r="A10" s="35" t="s">
        <v>176</v>
      </c>
      <c r="B10" s="34"/>
      <c r="C10" s="34"/>
      <c r="D10" s="34"/>
      <c r="E10" s="34"/>
      <c r="F10" s="34"/>
      <c r="G10" s="34"/>
      <c r="H10" s="34"/>
      <c r="I10" s="34"/>
      <c r="J10" s="34"/>
      <c r="K10" s="34"/>
      <c r="L10" s="34"/>
      <c r="M10" s="34"/>
      <c r="N10" s="34"/>
      <c r="O10" s="34"/>
      <c r="P10" s="34"/>
      <c r="Q10" s="34"/>
      <c r="R10" s="36"/>
    </row>
    <row r="11" spans="1:18" ht="15" x14ac:dyDescent="0.2">
      <c r="A11" s="35">
        <v>-1</v>
      </c>
      <c r="B11" s="533"/>
      <c r="C11" s="533"/>
      <c r="D11" s="533"/>
      <c r="E11" s="533"/>
      <c r="F11" s="533"/>
      <c r="G11" s="533"/>
      <c r="H11" s="533"/>
      <c r="I11" s="533"/>
      <c r="J11" s="533"/>
      <c r="K11" s="533"/>
      <c r="L11" s="533"/>
      <c r="M11" s="533"/>
      <c r="N11" s="533"/>
      <c r="O11" s="533"/>
      <c r="P11" s="533"/>
      <c r="Q11" s="533"/>
      <c r="R11" s="534"/>
    </row>
    <row r="12" spans="1:18" ht="15" x14ac:dyDescent="0.2">
      <c r="A12" s="35">
        <v>-2</v>
      </c>
      <c r="B12" s="533"/>
      <c r="C12" s="533"/>
      <c r="D12" s="533"/>
      <c r="E12" s="533"/>
      <c r="F12" s="533"/>
      <c r="G12" s="533"/>
      <c r="H12" s="533"/>
      <c r="I12" s="533"/>
      <c r="J12" s="533"/>
      <c r="K12" s="533"/>
      <c r="L12" s="533"/>
      <c r="M12" s="533"/>
      <c r="N12" s="533"/>
      <c r="O12" s="533"/>
      <c r="P12" s="533"/>
      <c r="Q12" s="533"/>
      <c r="R12" s="534"/>
    </row>
    <row r="13" spans="1:18" ht="15" x14ac:dyDescent="0.2">
      <c r="A13" s="35">
        <v>-3</v>
      </c>
      <c r="B13" s="533"/>
      <c r="C13" s="533"/>
      <c r="D13" s="533"/>
      <c r="E13" s="533"/>
      <c r="F13" s="533"/>
      <c r="G13" s="533"/>
      <c r="H13" s="533"/>
      <c r="I13" s="533"/>
      <c r="J13" s="533"/>
      <c r="K13" s="533"/>
      <c r="L13" s="533"/>
      <c r="M13" s="533"/>
      <c r="N13" s="533"/>
      <c r="O13" s="533"/>
      <c r="P13" s="533"/>
      <c r="Q13" s="533"/>
      <c r="R13" s="534"/>
    </row>
    <row r="14" spans="1:18" ht="15" x14ac:dyDescent="0.2">
      <c r="A14" s="35"/>
      <c r="B14" s="42"/>
      <c r="C14" s="42"/>
      <c r="D14" s="42"/>
      <c r="E14" s="42"/>
      <c r="F14" s="42"/>
      <c r="G14" s="42"/>
      <c r="H14" s="42"/>
      <c r="I14" s="42"/>
      <c r="J14" s="42"/>
      <c r="K14" s="42"/>
      <c r="L14" s="42"/>
      <c r="M14" s="42"/>
      <c r="N14" s="42"/>
      <c r="O14" s="42"/>
      <c r="P14" s="42"/>
      <c r="Q14" s="42"/>
      <c r="R14" s="43"/>
    </row>
    <row r="15" spans="1:18" ht="15" x14ac:dyDescent="0.2">
      <c r="A15" s="35"/>
      <c r="B15" s="42"/>
      <c r="C15" s="42"/>
      <c r="D15" s="42"/>
      <c r="E15" s="42"/>
      <c r="F15" s="42"/>
      <c r="G15" s="42"/>
      <c r="H15" s="42"/>
      <c r="I15" s="42"/>
      <c r="J15" s="42"/>
      <c r="K15" s="42"/>
      <c r="L15" s="42"/>
      <c r="M15" s="42"/>
      <c r="N15" s="42"/>
      <c r="O15" s="42"/>
      <c r="P15" s="42"/>
      <c r="Q15" s="42"/>
      <c r="R15" s="43"/>
    </row>
    <row r="16" spans="1:18" ht="15" x14ac:dyDescent="0.2">
      <c r="A16" s="35" t="s">
        <v>171</v>
      </c>
      <c r="B16" s="34"/>
      <c r="C16" s="34"/>
      <c r="D16" s="34"/>
      <c r="E16" s="34"/>
      <c r="F16" s="34"/>
      <c r="G16" s="34"/>
      <c r="H16" s="34"/>
      <c r="I16" s="34"/>
      <c r="J16" s="34"/>
      <c r="K16" s="34"/>
      <c r="L16" s="34"/>
      <c r="M16" s="34"/>
      <c r="N16" s="34"/>
      <c r="O16" s="34"/>
      <c r="P16" s="34"/>
      <c r="Q16" s="34"/>
      <c r="R16" s="36"/>
    </row>
    <row r="17" spans="1:18" ht="15" x14ac:dyDescent="0.2">
      <c r="A17" s="35">
        <v>-1</v>
      </c>
      <c r="B17" s="533"/>
      <c r="C17" s="533"/>
      <c r="D17" s="533"/>
      <c r="E17" s="533"/>
      <c r="F17" s="533"/>
      <c r="G17" s="533"/>
      <c r="H17" s="533"/>
      <c r="I17" s="533"/>
      <c r="J17" s="533"/>
      <c r="K17" s="533"/>
      <c r="L17" s="533"/>
      <c r="M17" s="533"/>
      <c r="N17" s="533"/>
      <c r="O17" s="533"/>
      <c r="P17" s="533"/>
      <c r="Q17" s="533"/>
      <c r="R17" s="534"/>
    </row>
    <row r="18" spans="1:18" ht="15" x14ac:dyDescent="0.2">
      <c r="A18" s="35">
        <v>-2</v>
      </c>
      <c r="B18" s="533"/>
      <c r="C18" s="533"/>
      <c r="D18" s="533"/>
      <c r="E18" s="533"/>
      <c r="F18" s="533"/>
      <c r="G18" s="533"/>
      <c r="H18" s="533"/>
      <c r="I18" s="533"/>
      <c r="J18" s="533"/>
      <c r="K18" s="533"/>
      <c r="L18" s="533"/>
      <c r="M18" s="533"/>
      <c r="N18" s="533"/>
      <c r="O18" s="533"/>
      <c r="P18" s="533"/>
      <c r="Q18" s="533"/>
      <c r="R18" s="534"/>
    </row>
    <row r="19" spans="1:18" ht="15" x14ac:dyDescent="0.2">
      <c r="A19" s="35">
        <v>-3</v>
      </c>
      <c r="B19" s="533"/>
      <c r="C19" s="533"/>
      <c r="D19" s="533"/>
      <c r="E19" s="533"/>
      <c r="F19" s="533"/>
      <c r="G19" s="533"/>
      <c r="H19" s="533"/>
      <c r="I19" s="533"/>
      <c r="J19" s="533"/>
      <c r="K19" s="533"/>
      <c r="L19" s="533"/>
      <c r="M19" s="533"/>
      <c r="N19" s="533"/>
      <c r="O19" s="533"/>
      <c r="P19" s="533"/>
      <c r="Q19" s="533"/>
      <c r="R19" s="534"/>
    </row>
    <row r="20" spans="1:18" ht="15" x14ac:dyDescent="0.2">
      <c r="A20" s="35"/>
      <c r="B20" s="42"/>
      <c r="C20" s="42"/>
      <c r="D20" s="42"/>
      <c r="E20" s="42"/>
      <c r="F20" s="42"/>
      <c r="G20" s="42"/>
      <c r="H20" s="42"/>
      <c r="I20" s="42"/>
      <c r="J20" s="42"/>
      <c r="K20" s="42"/>
      <c r="L20" s="42"/>
      <c r="M20" s="42"/>
      <c r="N20" s="42"/>
      <c r="O20" s="42"/>
      <c r="P20" s="42"/>
      <c r="Q20" s="42"/>
      <c r="R20" s="43"/>
    </row>
    <row r="21" spans="1:18" ht="15" x14ac:dyDescent="0.2">
      <c r="A21" s="35" t="s">
        <v>172</v>
      </c>
      <c r="B21" s="529"/>
      <c r="C21" s="529"/>
      <c r="D21" s="529"/>
      <c r="E21" s="529"/>
      <c r="F21" s="529"/>
      <c r="G21" s="529"/>
      <c r="H21" s="529"/>
      <c r="I21" s="529"/>
      <c r="J21" s="529"/>
      <c r="K21" s="529"/>
      <c r="L21" s="529"/>
      <c r="M21" s="529"/>
      <c r="N21" s="529"/>
      <c r="O21" s="529"/>
      <c r="P21" s="529"/>
      <c r="Q21" s="529"/>
      <c r="R21" s="536"/>
    </row>
    <row r="22" spans="1:18" ht="15" x14ac:dyDescent="0.2">
      <c r="A22" s="35"/>
      <c r="B22" s="529"/>
      <c r="C22" s="529"/>
      <c r="D22" s="529"/>
      <c r="E22" s="529"/>
      <c r="F22" s="529"/>
      <c r="G22" s="529"/>
      <c r="H22" s="529"/>
      <c r="I22" s="529"/>
      <c r="J22" s="529"/>
      <c r="K22" s="529"/>
      <c r="L22" s="529"/>
      <c r="M22" s="529"/>
      <c r="N22" s="529"/>
      <c r="O22" s="529"/>
      <c r="P22" s="529"/>
      <c r="Q22" s="529"/>
      <c r="R22" s="536"/>
    </row>
    <row r="23" spans="1:18" ht="15" x14ac:dyDescent="0.2">
      <c r="A23" s="527" t="s">
        <v>173</v>
      </c>
      <c r="B23" s="528"/>
      <c r="C23" s="533"/>
      <c r="D23" s="533"/>
      <c r="E23" s="533"/>
      <c r="F23" s="533"/>
      <c r="G23" s="533"/>
      <c r="H23" s="533"/>
      <c r="I23" s="533"/>
      <c r="J23" s="533"/>
      <c r="K23" s="533"/>
      <c r="L23" s="533"/>
      <c r="M23" s="533"/>
      <c r="N23" s="533"/>
      <c r="O23" s="533"/>
      <c r="P23" s="533"/>
      <c r="Q23" s="533"/>
      <c r="R23" s="534"/>
    </row>
    <row r="24" spans="1:18" ht="15" x14ac:dyDescent="0.2">
      <c r="A24" s="35"/>
      <c r="B24" s="34"/>
      <c r="C24" s="34"/>
      <c r="D24" s="34"/>
      <c r="E24" s="34"/>
      <c r="F24" s="34"/>
      <c r="G24" s="34"/>
      <c r="H24" s="34"/>
      <c r="I24" s="34" t="s">
        <v>174</v>
      </c>
      <c r="J24" s="34"/>
      <c r="K24" s="34"/>
      <c r="L24" s="34"/>
      <c r="M24" s="34"/>
      <c r="N24" s="34"/>
      <c r="O24" s="34"/>
      <c r="P24" s="34"/>
      <c r="Q24" s="34"/>
      <c r="R24" s="36"/>
    </row>
    <row r="25" spans="1:18" ht="15.75" thickBot="1" x14ac:dyDescent="0.25">
      <c r="A25" s="46" t="s">
        <v>177</v>
      </c>
      <c r="B25" s="47"/>
      <c r="C25" s="47"/>
      <c r="D25" s="537"/>
      <c r="E25" s="537"/>
      <c r="F25" s="537"/>
      <c r="G25" s="537"/>
      <c r="H25" s="537"/>
      <c r="I25" s="537"/>
      <c r="J25" s="537"/>
      <c r="K25" s="537"/>
      <c r="L25" s="537"/>
      <c r="M25" s="537"/>
      <c r="N25" s="537"/>
      <c r="O25" s="537"/>
      <c r="P25" s="537"/>
      <c r="Q25" s="537"/>
      <c r="R25" s="538"/>
    </row>
    <row r="26" spans="1:18" ht="15.75" thickTop="1" thickBot="1" x14ac:dyDescent="0.25"/>
    <row r="27" spans="1:18" ht="15" thickTop="1" x14ac:dyDescent="0.2">
      <c r="A27" s="229" t="s">
        <v>216</v>
      </c>
      <c r="B27" s="230"/>
      <c r="C27" s="230"/>
      <c r="D27" s="230"/>
      <c r="E27" s="230"/>
      <c r="F27" s="230"/>
      <c r="G27" s="230"/>
      <c r="H27" s="230"/>
      <c r="I27" s="230"/>
      <c r="J27" s="230"/>
      <c r="K27" s="230"/>
      <c r="L27" s="230"/>
      <c r="M27" s="230"/>
      <c r="N27" s="230"/>
      <c r="O27" s="230"/>
      <c r="P27" s="230"/>
      <c r="Q27" s="230"/>
      <c r="R27" s="231"/>
    </row>
    <row r="28" spans="1:18" ht="15" thickBot="1" x14ac:dyDescent="0.25">
      <c r="A28" s="232"/>
      <c r="B28" s="233"/>
      <c r="C28" s="233"/>
      <c r="D28" s="233"/>
      <c r="E28" s="233"/>
      <c r="F28" s="233"/>
      <c r="G28" s="233"/>
      <c r="H28" s="233"/>
      <c r="I28" s="233"/>
      <c r="J28" s="233"/>
      <c r="K28" s="233"/>
      <c r="L28" s="233"/>
      <c r="M28" s="233"/>
      <c r="N28" s="233"/>
      <c r="O28" s="233"/>
      <c r="P28" s="233"/>
      <c r="Q28" s="233"/>
      <c r="R28" s="234"/>
    </row>
    <row r="29" spans="1:18" ht="15.75" thickTop="1" x14ac:dyDescent="0.2">
      <c r="A29" s="527" t="s">
        <v>167</v>
      </c>
      <c r="B29" s="528"/>
      <c r="C29" s="528"/>
      <c r="D29" s="529" t="s">
        <v>215</v>
      </c>
      <c r="E29" s="529"/>
      <c r="F29" s="529"/>
      <c r="G29" s="530"/>
      <c r="H29" s="530"/>
      <c r="I29" s="530"/>
      <c r="J29" s="34" t="s">
        <v>170</v>
      </c>
      <c r="K29" s="45"/>
      <c r="L29" s="531"/>
      <c r="M29" s="531"/>
      <c r="N29" s="531"/>
      <c r="O29" s="531"/>
      <c r="P29" s="531"/>
      <c r="Q29" s="531"/>
      <c r="R29" s="532"/>
    </row>
    <row r="30" spans="1:18" ht="15" x14ac:dyDescent="0.2">
      <c r="A30" s="527"/>
      <c r="B30" s="528"/>
      <c r="C30" s="528"/>
      <c r="D30" s="529"/>
      <c r="E30" s="529"/>
      <c r="F30" s="529"/>
      <c r="G30" s="530"/>
      <c r="H30" s="530"/>
      <c r="I30" s="530"/>
      <c r="J30" s="45"/>
      <c r="K30" s="45"/>
      <c r="L30" s="533"/>
      <c r="M30" s="533"/>
      <c r="N30" s="533"/>
      <c r="O30" s="533"/>
      <c r="P30" s="533"/>
      <c r="Q30" s="533"/>
      <c r="R30" s="534"/>
    </row>
    <row r="31" spans="1:18" x14ac:dyDescent="0.2">
      <c r="A31" s="527" t="s">
        <v>168</v>
      </c>
      <c r="B31" s="528"/>
      <c r="C31" s="528"/>
      <c r="D31" s="535" t="s">
        <v>215</v>
      </c>
      <c r="E31" s="535"/>
      <c r="F31" s="535"/>
      <c r="G31" s="530"/>
      <c r="H31" s="530"/>
      <c r="I31" s="530"/>
      <c r="J31" s="214" t="s">
        <v>208</v>
      </c>
      <c r="K31" s="214"/>
      <c r="L31" s="214"/>
      <c r="M31" s="214" t="str">
        <f>IF('الجزء الأول_المعلومات العامة'!L6=0,(IF('الجزء الأول_المعلومات العامة'!P6=0,"",'الجزء الأول_المعلومات العامة'!P6)),'الجزء الأول_المعلومات العامة'!L6)</f>
        <v/>
      </c>
      <c r="N31" s="214"/>
      <c r="O31" s="214"/>
      <c r="P31" s="214"/>
      <c r="Q31" s="214"/>
      <c r="R31" s="218"/>
    </row>
    <row r="32" spans="1:18" x14ac:dyDescent="0.2">
      <c r="A32" s="527"/>
      <c r="B32" s="528"/>
      <c r="C32" s="528"/>
      <c r="D32" s="535"/>
      <c r="E32" s="535"/>
      <c r="F32" s="535"/>
      <c r="G32" s="530"/>
      <c r="H32" s="530"/>
      <c r="I32" s="530"/>
      <c r="J32" s="214"/>
      <c r="K32" s="214"/>
      <c r="L32" s="214"/>
      <c r="M32" s="214"/>
      <c r="N32" s="214"/>
      <c r="O32" s="214"/>
      <c r="P32" s="214"/>
      <c r="Q32" s="214"/>
      <c r="R32" s="218"/>
    </row>
    <row r="33" spans="1:18" ht="15" x14ac:dyDescent="0.2">
      <c r="A33" s="527" t="s">
        <v>169</v>
      </c>
      <c r="B33" s="528"/>
      <c r="C33" s="528"/>
      <c r="D33" s="214" t="str">
        <f>IF('الجزء الأول_المعلومات العامة'!D6=0,"",'الجزء الأول_المعلومات العامة'!D6)</f>
        <v/>
      </c>
      <c r="E33" s="214"/>
      <c r="F33" s="214"/>
      <c r="G33" s="214"/>
      <c r="H33" s="214"/>
      <c r="I33" s="214"/>
      <c r="J33" s="34"/>
      <c r="K33" s="34"/>
      <c r="L33" s="34"/>
      <c r="M33" s="34"/>
      <c r="N33" s="45"/>
      <c r="O33" s="34"/>
      <c r="P33" s="214"/>
      <c r="Q33" s="214"/>
      <c r="R33" s="218"/>
    </row>
    <row r="34" spans="1:18" ht="15" x14ac:dyDescent="0.2">
      <c r="A34" s="527"/>
      <c r="B34" s="528"/>
      <c r="C34" s="528"/>
      <c r="D34" s="214"/>
      <c r="E34" s="214"/>
      <c r="F34" s="214"/>
      <c r="G34" s="214"/>
      <c r="H34" s="214"/>
      <c r="I34" s="214"/>
      <c r="J34" s="34"/>
      <c r="K34" s="34"/>
      <c r="L34" s="34"/>
      <c r="M34" s="34"/>
      <c r="N34" s="34"/>
      <c r="O34" s="34"/>
      <c r="P34" s="214"/>
      <c r="Q34" s="214"/>
      <c r="R34" s="218"/>
    </row>
    <row r="35" spans="1:18" ht="15" x14ac:dyDescent="0.2">
      <c r="A35" s="35" t="s">
        <v>182</v>
      </c>
      <c r="B35" s="34"/>
      <c r="C35" s="34"/>
      <c r="D35" s="34"/>
      <c r="E35" s="34"/>
      <c r="F35" s="34"/>
      <c r="G35" s="34"/>
      <c r="H35" s="34"/>
      <c r="I35" s="34"/>
      <c r="J35" s="34"/>
      <c r="K35" s="34"/>
      <c r="L35" s="34"/>
      <c r="M35" s="34"/>
      <c r="N35" s="34"/>
      <c r="O35" s="34"/>
      <c r="P35" s="34"/>
      <c r="Q35" s="34"/>
      <c r="R35" s="36"/>
    </row>
    <row r="36" spans="1:18" ht="15" x14ac:dyDescent="0.2">
      <c r="A36" s="35" t="s">
        <v>176</v>
      </c>
      <c r="B36" s="34"/>
      <c r="C36" s="34"/>
      <c r="D36" s="34"/>
      <c r="E36" s="34"/>
      <c r="F36" s="34"/>
      <c r="G36" s="34"/>
      <c r="H36" s="34"/>
      <c r="I36" s="34"/>
      <c r="J36" s="34"/>
      <c r="K36" s="34"/>
      <c r="L36" s="34"/>
      <c r="M36" s="34"/>
      <c r="N36" s="34"/>
      <c r="O36" s="34"/>
      <c r="P36" s="34"/>
      <c r="Q36" s="34"/>
      <c r="R36" s="36"/>
    </row>
    <row r="37" spans="1:18" ht="15" x14ac:dyDescent="0.2">
      <c r="A37" s="35">
        <v>-1</v>
      </c>
      <c r="B37" s="533"/>
      <c r="C37" s="533"/>
      <c r="D37" s="533"/>
      <c r="E37" s="533"/>
      <c r="F37" s="533"/>
      <c r="G37" s="533"/>
      <c r="H37" s="533"/>
      <c r="I37" s="533"/>
      <c r="J37" s="533"/>
      <c r="K37" s="533"/>
      <c r="L37" s="533"/>
      <c r="M37" s="533"/>
      <c r="N37" s="533"/>
      <c r="O37" s="533"/>
      <c r="P37" s="533"/>
      <c r="Q37" s="533"/>
      <c r="R37" s="534"/>
    </row>
    <row r="38" spans="1:18" ht="15" x14ac:dyDescent="0.2">
      <c r="A38" s="35">
        <v>-2</v>
      </c>
      <c r="B38" s="533"/>
      <c r="C38" s="533"/>
      <c r="D38" s="533"/>
      <c r="E38" s="533"/>
      <c r="F38" s="533"/>
      <c r="G38" s="533"/>
      <c r="H38" s="533"/>
      <c r="I38" s="533"/>
      <c r="J38" s="533"/>
      <c r="K38" s="533"/>
      <c r="L38" s="533"/>
      <c r="M38" s="533"/>
      <c r="N38" s="533"/>
      <c r="O38" s="533"/>
      <c r="P38" s="533"/>
      <c r="Q38" s="533"/>
      <c r="R38" s="534"/>
    </row>
    <row r="39" spans="1:18" ht="15" x14ac:dyDescent="0.2">
      <c r="A39" s="35">
        <v>-3</v>
      </c>
      <c r="B39" s="533"/>
      <c r="C39" s="533"/>
      <c r="D39" s="533"/>
      <c r="E39" s="533"/>
      <c r="F39" s="533"/>
      <c r="G39" s="533"/>
      <c r="H39" s="533"/>
      <c r="I39" s="533"/>
      <c r="J39" s="533"/>
      <c r="K39" s="533"/>
      <c r="L39" s="533"/>
      <c r="M39" s="533"/>
      <c r="N39" s="533"/>
      <c r="O39" s="533"/>
      <c r="P39" s="533"/>
      <c r="Q39" s="533"/>
      <c r="R39" s="534"/>
    </row>
    <row r="40" spans="1:18" ht="15" x14ac:dyDescent="0.2">
      <c r="A40" s="35"/>
      <c r="B40" s="42"/>
      <c r="C40" s="42"/>
      <c r="D40" s="42"/>
      <c r="E40" s="42"/>
      <c r="F40" s="42"/>
      <c r="G40" s="42"/>
      <c r="H40" s="42"/>
      <c r="I40" s="42"/>
      <c r="J40" s="42"/>
      <c r="K40" s="42"/>
      <c r="L40" s="42"/>
      <c r="M40" s="42"/>
      <c r="N40" s="42"/>
      <c r="O40" s="42"/>
      <c r="P40" s="42"/>
      <c r="Q40" s="42"/>
      <c r="R40" s="43"/>
    </row>
    <row r="41" spans="1:18" ht="15" x14ac:dyDescent="0.2">
      <c r="A41" s="35"/>
      <c r="B41" s="42"/>
      <c r="C41" s="42"/>
      <c r="D41" s="42"/>
      <c r="E41" s="42"/>
      <c r="F41" s="42"/>
      <c r="G41" s="42"/>
      <c r="H41" s="42"/>
      <c r="I41" s="42"/>
      <c r="J41" s="42"/>
      <c r="K41" s="42"/>
      <c r="L41" s="42"/>
      <c r="M41" s="42"/>
      <c r="N41" s="42"/>
      <c r="O41" s="42"/>
      <c r="P41" s="42"/>
      <c r="Q41" s="42"/>
      <c r="R41" s="43"/>
    </row>
    <row r="42" spans="1:18" ht="15" x14ac:dyDescent="0.2">
      <c r="A42" s="35" t="s">
        <v>171</v>
      </c>
      <c r="B42" s="34"/>
      <c r="C42" s="34"/>
      <c r="D42" s="34"/>
      <c r="E42" s="34"/>
      <c r="F42" s="34"/>
      <c r="G42" s="34"/>
      <c r="H42" s="34"/>
      <c r="I42" s="34"/>
      <c r="J42" s="34"/>
      <c r="K42" s="34"/>
      <c r="L42" s="34"/>
      <c r="M42" s="34"/>
      <c r="N42" s="34"/>
      <c r="O42" s="34"/>
      <c r="P42" s="34"/>
      <c r="Q42" s="34"/>
      <c r="R42" s="36"/>
    </row>
    <row r="43" spans="1:18" ht="15" x14ac:dyDescent="0.2">
      <c r="A43" s="35">
        <v>-1</v>
      </c>
      <c r="B43" s="533"/>
      <c r="C43" s="533"/>
      <c r="D43" s="533"/>
      <c r="E43" s="533"/>
      <c r="F43" s="533"/>
      <c r="G43" s="533"/>
      <c r="H43" s="533"/>
      <c r="I43" s="533"/>
      <c r="J43" s="533"/>
      <c r="K43" s="533"/>
      <c r="L43" s="533"/>
      <c r="M43" s="533"/>
      <c r="N43" s="533"/>
      <c r="O43" s="533"/>
      <c r="P43" s="533"/>
      <c r="Q43" s="533"/>
      <c r="R43" s="534"/>
    </row>
    <row r="44" spans="1:18" ht="15" x14ac:dyDescent="0.2">
      <c r="A44" s="35">
        <v>-2</v>
      </c>
      <c r="B44" s="533"/>
      <c r="C44" s="533"/>
      <c r="D44" s="533"/>
      <c r="E44" s="533"/>
      <c r="F44" s="533"/>
      <c r="G44" s="533"/>
      <c r="H44" s="533"/>
      <c r="I44" s="533"/>
      <c r="J44" s="533"/>
      <c r="K44" s="533"/>
      <c r="L44" s="533"/>
      <c r="M44" s="533"/>
      <c r="N44" s="533"/>
      <c r="O44" s="533"/>
      <c r="P44" s="533"/>
      <c r="Q44" s="533"/>
      <c r="R44" s="534"/>
    </row>
    <row r="45" spans="1:18" ht="15" x14ac:dyDescent="0.2">
      <c r="A45" s="35">
        <v>-3</v>
      </c>
      <c r="B45" s="533"/>
      <c r="C45" s="533"/>
      <c r="D45" s="533"/>
      <c r="E45" s="533"/>
      <c r="F45" s="533"/>
      <c r="G45" s="533"/>
      <c r="H45" s="533"/>
      <c r="I45" s="533"/>
      <c r="J45" s="533"/>
      <c r="K45" s="533"/>
      <c r="L45" s="533"/>
      <c r="M45" s="533"/>
      <c r="N45" s="533"/>
      <c r="O45" s="533"/>
      <c r="P45" s="533"/>
      <c r="Q45" s="533"/>
      <c r="R45" s="534"/>
    </row>
    <row r="46" spans="1:18" ht="15" x14ac:dyDescent="0.2">
      <c r="A46" s="35"/>
      <c r="B46" s="42"/>
      <c r="C46" s="42"/>
      <c r="D46" s="42"/>
      <c r="E46" s="42"/>
      <c r="F46" s="42"/>
      <c r="G46" s="42"/>
      <c r="H46" s="42"/>
      <c r="I46" s="42"/>
      <c r="J46" s="42"/>
      <c r="K46" s="42"/>
      <c r="L46" s="42"/>
      <c r="M46" s="42"/>
      <c r="N46" s="42"/>
      <c r="O46" s="42"/>
      <c r="P46" s="42"/>
      <c r="Q46" s="42"/>
      <c r="R46" s="43"/>
    </row>
    <row r="47" spans="1:18" ht="15" x14ac:dyDescent="0.2">
      <c r="A47" s="35" t="s">
        <v>172</v>
      </c>
      <c r="B47" s="529"/>
      <c r="C47" s="529"/>
      <c r="D47" s="529"/>
      <c r="E47" s="529"/>
      <c r="F47" s="529"/>
      <c r="G47" s="529"/>
      <c r="H47" s="529"/>
      <c r="I47" s="529"/>
      <c r="J47" s="529"/>
      <c r="K47" s="529"/>
      <c r="L47" s="529"/>
      <c r="M47" s="529"/>
      <c r="N47" s="529"/>
      <c r="O47" s="529"/>
      <c r="P47" s="529"/>
      <c r="Q47" s="529"/>
      <c r="R47" s="536"/>
    </row>
    <row r="48" spans="1:18" ht="15" x14ac:dyDescent="0.2">
      <c r="A48" s="35"/>
      <c r="B48" s="529"/>
      <c r="C48" s="529"/>
      <c r="D48" s="529"/>
      <c r="E48" s="529"/>
      <c r="F48" s="529"/>
      <c r="G48" s="529"/>
      <c r="H48" s="529"/>
      <c r="I48" s="529"/>
      <c r="J48" s="529"/>
      <c r="K48" s="529"/>
      <c r="L48" s="529"/>
      <c r="M48" s="529"/>
      <c r="N48" s="529"/>
      <c r="O48" s="529"/>
      <c r="P48" s="529"/>
      <c r="Q48" s="529"/>
      <c r="R48" s="536"/>
    </row>
    <row r="49" spans="1:18" ht="15" x14ac:dyDescent="0.2">
      <c r="A49" s="527" t="s">
        <v>173</v>
      </c>
      <c r="B49" s="528"/>
      <c r="C49" s="533"/>
      <c r="D49" s="533"/>
      <c r="E49" s="533"/>
      <c r="F49" s="533"/>
      <c r="G49" s="533"/>
      <c r="H49" s="533"/>
      <c r="I49" s="533"/>
      <c r="J49" s="533"/>
      <c r="K49" s="533"/>
      <c r="L49" s="533"/>
      <c r="M49" s="533"/>
      <c r="N49" s="533"/>
      <c r="O49" s="533"/>
      <c r="P49" s="533"/>
      <c r="Q49" s="533"/>
      <c r="R49" s="534"/>
    </row>
    <row r="50" spans="1:18" ht="15" x14ac:dyDescent="0.2">
      <c r="A50" s="35"/>
      <c r="B50" s="34"/>
      <c r="C50" s="34"/>
      <c r="D50" s="34"/>
      <c r="E50" s="34"/>
      <c r="F50" s="34"/>
      <c r="G50" s="34"/>
      <c r="H50" s="34"/>
      <c r="I50" s="34" t="s">
        <v>174</v>
      </c>
      <c r="J50" s="34"/>
      <c r="K50" s="34"/>
      <c r="L50" s="34"/>
      <c r="M50" s="34"/>
      <c r="N50" s="34"/>
      <c r="O50" s="34"/>
      <c r="P50" s="34"/>
      <c r="Q50" s="34"/>
      <c r="R50" s="36"/>
    </row>
    <row r="51" spans="1:18" ht="15.75" thickBot="1" x14ac:dyDescent="0.25">
      <c r="A51" s="46" t="s">
        <v>177</v>
      </c>
      <c r="B51" s="47"/>
      <c r="C51" s="47"/>
      <c r="D51" s="537"/>
      <c r="E51" s="537"/>
      <c r="F51" s="537"/>
      <c r="G51" s="537"/>
      <c r="H51" s="537"/>
      <c r="I51" s="537"/>
      <c r="J51" s="537"/>
      <c r="K51" s="537"/>
      <c r="L51" s="537"/>
      <c r="M51" s="537"/>
      <c r="N51" s="537"/>
      <c r="O51" s="537"/>
      <c r="P51" s="537"/>
      <c r="Q51" s="537"/>
      <c r="R51" s="538"/>
    </row>
    <row r="52" spans="1:18" ht="15.75" thickTop="1" thickBot="1" x14ac:dyDescent="0.25"/>
    <row r="53" spans="1:18" ht="15" thickTop="1" x14ac:dyDescent="0.2">
      <c r="A53" s="229" t="s">
        <v>217</v>
      </c>
      <c r="B53" s="230"/>
      <c r="C53" s="230"/>
      <c r="D53" s="230"/>
      <c r="E53" s="230"/>
      <c r="F53" s="230"/>
      <c r="G53" s="230"/>
      <c r="H53" s="230"/>
      <c r="I53" s="230"/>
      <c r="J53" s="230"/>
      <c r="K53" s="230"/>
      <c r="L53" s="230"/>
      <c r="M53" s="230"/>
      <c r="N53" s="230"/>
      <c r="O53" s="230"/>
      <c r="P53" s="230"/>
      <c r="Q53" s="230"/>
      <c r="R53" s="231"/>
    </row>
    <row r="54" spans="1:18" ht="15" thickBot="1" x14ac:dyDescent="0.25">
      <c r="A54" s="232"/>
      <c r="B54" s="233"/>
      <c r="C54" s="233"/>
      <c r="D54" s="233"/>
      <c r="E54" s="233"/>
      <c r="F54" s="233"/>
      <c r="G54" s="233"/>
      <c r="H54" s="233"/>
      <c r="I54" s="233"/>
      <c r="J54" s="233"/>
      <c r="K54" s="233"/>
      <c r="L54" s="233"/>
      <c r="M54" s="233"/>
      <c r="N54" s="233"/>
      <c r="O54" s="233"/>
      <c r="P54" s="233"/>
      <c r="Q54" s="233"/>
      <c r="R54" s="234"/>
    </row>
    <row r="55" spans="1:18" ht="15.75" thickTop="1" x14ac:dyDescent="0.2">
      <c r="A55" s="527" t="s">
        <v>167</v>
      </c>
      <c r="B55" s="528"/>
      <c r="C55" s="528"/>
      <c r="D55" s="529" t="s">
        <v>215</v>
      </c>
      <c r="E55" s="529"/>
      <c r="F55" s="529"/>
      <c r="G55" s="530"/>
      <c r="H55" s="530"/>
      <c r="I55" s="530"/>
      <c r="J55" s="34" t="s">
        <v>170</v>
      </c>
      <c r="K55" s="45"/>
      <c r="L55" s="531"/>
      <c r="M55" s="531"/>
      <c r="N55" s="531"/>
      <c r="O55" s="531"/>
      <c r="P55" s="531"/>
      <c r="Q55" s="531"/>
      <c r="R55" s="532"/>
    </row>
    <row r="56" spans="1:18" ht="15" x14ac:dyDescent="0.2">
      <c r="A56" s="527"/>
      <c r="B56" s="528"/>
      <c r="C56" s="528"/>
      <c r="D56" s="529"/>
      <c r="E56" s="529"/>
      <c r="F56" s="529"/>
      <c r="G56" s="530"/>
      <c r="H56" s="530"/>
      <c r="I56" s="530"/>
      <c r="J56" s="45"/>
      <c r="K56" s="45"/>
      <c r="L56" s="533"/>
      <c r="M56" s="533"/>
      <c r="N56" s="533"/>
      <c r="O56" s="533"/>
      <c r="P56" s="533"/>
      <c r="Q56" s="533"/>
      <c r="R56" s="534"/>
    </row>
    <row r="57" spans="1:18" x14ac:dyDescent="0.2">
      <c r="A57" s="527" t="s">
        <v>168</v>
      </c>
      <c r="B57" s="528"/>
      <c r="C57" s="528"/>
      <c r="D57" s="535" t="s">
        <v>215</v>
      </c>
      <c r="E57" s="535"/>
      <c r="F57" s="535"/>
      <c r="G57" s="530"/>
      <c r="H57" s="530"/>
      <c r="I57" s="530"/>
      <c r="J57" s="214" t="s">
        <v>208</v>
      </c>
      <c r="K57" s="214"/>
      <c r="L57" s="214"/>
      <c r="M57" s="214" t="str">
        <f>IF('الجزء الأول_المعلومات العامة'!L6=0,(IF('الجزء الأول_المعلومات العامة'!P6=0,"",'الجزء الأول_المعلومات العامة'!P6)),'الجزء الأول_المعلومات العامة'!L6)</f>
        <v/>
      </c>
      <c r="N57" s="214"/>
      <c r="O57" s="214"/>
      <c r="P57" s="214"/>
      <c r="Q57" s="214"/>
      <c r="R57" s="218"/>
    </row>
    <row r="58" spans="1:18" x14ac:dyDescent="0.2">
      <c r="A58" s="527"/>
      <c r="B58" s="528"/>
      <c r="C58" s="528"/>
      <c r="D58" s="535"/>
      <c r="E58" s="535"/>
      <c r="F58" s="535"/>
      <c r="G58" s="530"/>
      <c r="H58" s="530"/>
      <c r="I58" s="530"/>
      <c r="J58" s="214"/>
      <c r="K58" s="214"/>
      <c r="L58" s="214"/>
      <c r="M58" s="214"/>
      <c r="N58" s="214"/>
      <c r="O58" s="214"/>
      <c r="P58" s="214"/>
      <c r="Q58" s="214"/>
      <c r="R58" s="218"/>
    </row>
    <row r="59" spans="1:18" ht="15" x14ac:dyDescent="0.2">
      <c r="A59" s="527" t="s">
        <v>169</v>
      </c>
      <c r="B59" s="528"/>
      <c r="C59" s="528"/>
      <c r="D59" s="214" t="str">
        <f>IF('الجزء الأول_المعلومات العامة'!D6=0,"",'الجزء الأول_المعلومات العامة'!D6)</f>
        <v/>
      </c>
      <c r="E59" s="214"/>
      <c r="F59" s="214"/>
      <c r="G59" s="214"/>
      <c r="H59" s="214"/>
      <c r="I59" s="214"/>
      <c r="J59" s="34"/>
      <c r="K59" s="34"/>
      <c r="L59" s="34"/>
      <c r="M59" s="34"/>
      <c r="N59" s="45"/>
      <c r="O59" s="34"/>
      <c r="P59" s="214"/>
      <c r="Q59" s="214"/>
      <c r="R59" s="218"/>
    </row>
    <row r="60" spans="1:18" ht="15" x14ac:dyDescent="0.2">
      <c r="A60" s="527"/>
      <c r="B60" s="528"/>
      <c r="C60" s="528"/>
      <c r="D60" s="214"/>
      <c r="E60" s="214"/>
      <c r="F60" s="214"/>
      <c r="G60" s="214"/>
      <c r="H60" s="214"/>
      <c r="I60" s="214"/>
      <c r="J60" s="34"/>
      <c r="K60" s="34"/>
      <c r="L60" s="34"/>
      <c r="M60" s="34"/>
      <c r="N60" s="34"/>
      <c r="O60" s="34"/>
      <c r="P60" s="214"/>
      <c r="Q60" s="214"/>
      <c r="R60" s="218"/>
    </row>
    <row r="61" spans="1:18" ht="15" x14ac:dyDescent="0.2">
      <c r="A61" s="35" t="s">
        <v>182</v>
      </c>
      <c r="B61" s="34"/>
      <c r="C61" s="34"/>
      <c r="D61" s="34"/>
      <c r="E61" s="34"/>
      <c r="F61" s="34"/>
      <c r="G61" s="34"/>
      <c r="H61" s="34"/>
      <c r="I61" s="34"/>
      <c r="J61" s="34"/>
      <c r="K61" s="34"/>
      <c r="L61" s="34"/>
      <c r="M61" s="34"/>
      <c r="N61" s="34"/>
      <c r="O61" s="34"/>
      <c r="P61" s="34"/>
      <c r="Q61" s="34"/>
      <c r="R61" s="36"/>
    </row>
    <row r="62" spans="1:18" ht="15" x14ac:dyDescent="0.2">
      <c r="A62" s="35" t="s">
        <v>176</v>
      </c>
      <c r="B62" s="34"/>
      <c r="C62" s="34"/>
      <c r="D62" s="34"/>
      <c r="E62" s="34"/>
      <c r="F62" s="34"/>
      <c r="G62" s="34"/>
      <c r="H62" s="34"/>
      <c r="I62" s="34"/>
      <c r="J62" s="34"/>
      <c r="K62" s="34"/>
      <c r="L62" s="34"/>
      <c r="M62" s="34"/>
      <c r="N62" s="34"/>
      <c r="O62" s="34"/>
      <c r="P62" s="34"/>
      <c r="Q62" s="34"/>
      <c r="R62" s="36"/>
    </row>
    <row r="63" spans="1:18" ht="15" x14ac:dyDescent="0.2">
      <c r="A63" s="35">
        <v>-1</v>
      </c>
      <c r="B63" s="533"/>
      <c r="C63" s="533"/>
      <c r="D63" s="533"/>
      <c r="E63" s="533"/>
      <c r="F63" s="533"/>
      <c r="G63" s="533"/>
      <c r="H63" s="533"/>
      <c r="I63" s="533"/>
      <c r="J63" s="533"/>
      <c r="K63" s="533"/>
      <c r="L63" s="533"/>
      <c r="M63" s="533"/>
      <c r="N63" s="533"/>
      <c r="O63" s="533"/>
      <c r="P63" s="533"/>
      <c r="Q63" s="533"/>
      <c r="R63" s="534"/>
    </row>
    <row r="64" spans="1:18" ht="15" x14ac:dyDescent="0.2">
      <c r="A64" s="35">
        <v>-2</v>
      </c>
      <c r="B64" s="533"/>
      <c r="C64" s="533"/>
      <c r="D64" s="533"/>
      <c r="E64" s="533"/>
      <c r="F64" s="533"/>
      <c r="G64" s="533"/>
      <c r="H64" s="533"/>
      <c r="I64" s="533"/>
      <c r="J64" s="533"/>
      <c r="K64" s="533"/>
      <c r="L64" s="533"/>
      <c r="M64" s="533"/>
      <c r="N64" s="533"/>
      <c r="O64" s="533"/>
      <c r="P64" s="533"/>
      <c r="Q64" s="533"/>
      <c r="R64" s="534"/>
    </row>
    <row r="65" spans="1:18" ht="15" x14ac:dyDescent="0.2">
      <c r="A65" s="35">
        <v>-3</v>
      </c>
      <c r="B65" s="533"/>
      <c r="C65" s="533"/>
      <c r="D65" s="533"/>
      <c r="E65" s="533"/>
      <c r="F65" s="533"/>
      <c r="G65" s="533"/>
      <c r="H65" s="533"/>
      <c r="I65" s="533"/>
      <c r="J65" s="533"/>
      <c r="K65" s="533"/>
      <c r="L65" s="533"/>
      <c r="M65" s="533"/>
      <c r="N65" s="533"/>
      <c r="O65" s="533"/>
      <c r="P65" s="533"/>
      <c r="Q65" s="533"/>
      <c r="R65" s="534"/>
    </row>
    <row r="66" spans="1:18" ht="15" x14ac:dyDescent="0.2">
      <c r="A66" s="35"/>
      <c r="B66" s="42"/>
      <c r="C66" s="42"/>
      <c r="D66" s="42"/>
      <c r="E66" s="42"/>
      <c r="F66" s="42"/>
      <c r="G66" s="42"/>
      <c r="H66" s="42"/>
      <c r="I66" s="42"/>
      <c r="J66" s="42"/>
      <c r="K66" s="42"/>
      <c r="L66" s="42"/>
      <c r="M66" s="42"/>
      <c r="N66" s="42"/>
      <c r="O66" s="42"/>
      <c r="P66" s="42"/>
      <c r="Q66" s="42"/>
      <c r="R66" s="43"/>
    </row>
    <row r="67" spans="1:18" ht="15" x14ac:dyDescent="0.2">
      <c r="A67" s="35"/>
      <c r="B67" s="42"/>
      <c r="C67" s="42"/>
      <c r="D67" s="42"/>
      <c r="E67" s="42"/>
      <c r="F67" s="42"/>
      <c r="G67" s="42"/>
      <c r="H67" s="42"/>
      <c r="I67" s="42"/>
      <c r="J67" s="42"/>
      <c r="K67" s="42"/>
      <c r="L67" s="42"/>
      <c r="M67" s="42"/>
      <c r="N67" s="42"/>
      <c r="O67" s="42"/>
      <c r="P67" s="42"/>
      <c r="Q67" s="42"/>
      <c r="R67" s="43"/>
    </row>
    <row r="68" spans="1:18" ht="15" x14ac:dyDescent="0.2">
      <c r="A68" s="35" t="s">
        <v>171</v>
      </c>
      <c r="B68" s="34"/>
      <c r="C68" s="34"/>
      <c r="D68" s="34"/>
      <c r="E68" s="34"/>
      <c r="F68" s="34"/>
      <c r="G68" s="34"/>
      <c r="H68" s="34"/>
      <c r="I68" s="34"/>
      <c r="J68" s="34"/>
      <c r="K68" s="34"/>
      <c r="L68" s="34"/>
      <c r="M68" s="34"/>
      <c r="N68" s="34"/>
      <c r="O68" s="34"/>
      <c r="P68" s="34"/>
      <c r="Q68" s="34"/>
      <c r="R68" s="36"/>
    </row>
    <row r="69" spans="1:18" ht="15" x14ac:dyDescent="0.2">
      <c r="A69" s="35">
        <v>-1</v>
      </c>
      <c r="B69" s="533"/>
      <c r="C69" s="533"/>
      <c r="D69" s="533"/>
      <c r="E69" s="533"/>
      <c r="F69" s="533"/>
      <c r="G69" s="533"/>
      <c r="H69" s="533"/>
      <c r="I69" s="533"/>
      <c r="J69" s="533"/>
      <c r="K69" s="533"/>
      <c r="L69" s="533"/>
      <c r="M69" s="533"/>
      <c r="N69" s="533"/>
      <c r="O69" s="533"/>
      <c r="P69" s="533"/>
      <c r="Q69" s="533"/>
      <c r="R69" s="534"/>
    </row>
    <row r="70" spans="1:18" ht="15" x14ac:dyDescent="0.2">
      <c r="A70" s="35">
        <v>-2</v>
      </c>
      <c r="B70" s="533"/>
      <c r="C70" s="533"/>
      <c r="D70" s="533"/>
      <c r="E70" s="533"/>
      <c r="F70" s="533"/>
      <c r="G70" s="533"/>
      <c r="H70" s="533"/>
      <c r="I70" s="533"/>
      <c r="J70" s="533"/>
      <c r="K70" s="533"/>
      <c r="L70" s="533"/>
      <c r="M70" s="533"/>
      <c r="N70" s="533"/>
      <c r="O70" s="533"/>
      <c r="P70" s="533"/>
      <c r="Q70" s="533"/>
      <c r="R70" s="534"/>
    </row>
    <row r="71" spans="1:18" ht="15" x14ac:dyDescent="0.2">
      <c r="A71" s="35">
        <v>-3</v>
      </c>
      <c r="B71" s="533"/>
      <c r="C71" s="533"/>
      <c r="D71" s="533"/>
      <c r="E71" s="533"/>
      <c r="F71" s="533"/>
      <c r="G71" s="533"/>
      <c r="H71" s="533"/>
      <c r="I71" s="533"/>
      <c r="J71" s="533"/>
      <c r="K71" s="533"/>
      <c r="L71" s="533"/>
      <c r="M71" s="533"/>
      <c r="N71" s="533"/>
      <c r="O71" s="533"/>
      <c r="P71" s="533"/>
      <c r="Q71" s="533"/>
      <c r="R71" s="534"/>
    </row>
    <row r="72" spans="1:18" ht="15" x14ac:dyDescent="0.2">
      <c r="A72" s="35"/>
      <c r="B72" s="42"/>
      <c r="C72" s="42"/>
      <c r="D72" s="42"/>
      <c r="E72" s="42"/>
      <c r="F72" s="42"/>
      <c r="G72" s="42"/>
      <c r="H72" s="42"/>
      <c r="I72" s="42"/>
      <c r="J72" s="42"/>
      <c r="K72" s="42"/>
      <c r="L72" s="42"/>
      <c r="M72" s="42"/>
      <c r="N72" s="42"/>
      <c r="O72" s="42"/>
      <c r="P72" s="42"/>
      <c r="Q72" s="42"/>
      <c r="R72" s="43"/>
    </row>
    <row r="73" spans="1:18" ht="15" x14ac:dyDescent="0.2">
      <c r="A73" s="35" t="s">
        <v>172</v>
      </c>
      <c r="B73" s="529"/>
      <c r="C73" s="529"/>
      <c r="D73" s="529"/>
      <c r="E73" s="529"/>
      <c r="F73" s="529"/>
      <c r="G73" s="529"/>
      <c r="H73" s="529"/>
      <c r="I73" s="529"/>
      <c r="J73" s="529"/>
      <c r="K73" s="529"/>
      <c r="L73" s="529"/>
      <c r="M73" s="529"/>
      <c r="N73" s="529"/>
      <c r="O73" s="529"/>
      <c r="P73" s="529"/>
      <c r="Q73" s="529"/>
      <c r="R73" s="536"/>
    </row>
    <row r="74" spans="1:18" ht="15" x14ac:dyDescent="0.2">
      <c r="A74" s="35"/>
      <c r="B74" s="529"/>
      <c r="C74" s="529"/>
      <c r="D74" s="529"/>
      <c r="E74" s="529"/>
      <c r="F74" s="529"/>
      <c r="G74" s="529"/>
      <c r="H74" s="529"/>
      <c r="I74" s="529"/>
      <c r="J74" s="529"/>
      <c r="K74" s="529"/>
      <c r="L74" s="529"/>
      <c r="M74" s="529"/>
      <c r="N74" s="529"/>
      <c r="O74" s="529"/>
      <c r="P74" s="529"/>
      <c r="Q74" s="529"/>
      <c r="R74" s="536"/>
    </row>
    <row r="75" spans="1:18" ht="15" x14ac:dyDescent="0.2">
      <c r="A75" s="527" t="s">
        <v>173</v>
      </c>
      <c r="B75" s="528"/>
      <c r="C75" s="533"/>
      <c r="D75" s="533"/>
      <c r="E75" s="533"/>
      <c r="F75" s="533"/>
      <c r="G75" s="533"/>
      <c r="H75" s="533"/>
      <c r="I75" s="533"/>
      <c r="J75" s="533"/>
      <c r="K75" s="533"/>
      <c r="L75" s="533"/>
      <c r="M75" s="533"/>
      <c r="N75" s="533"/>
      <c r="O75" s="533"/>
      <c r="P75" s="533"/>
      <c r="Q75" s="533"/>
      <c r="R75" s="534"/>
    </row>
    <row r="76" spans="1:18" ht="15" x14ac:dyDescent="0.2">
      <c r="A76" s="35"/>
      <c r="B76" s="34"/>
      <c r="C76" s="34"/>
      <c r="D76" s="34"/>
      <c r="E76" s="34"/>
      <c r="F76" s="34"/>
      <c r="G76" s="34"/>
      <c r="H76" s="34"/>
      <c r="I76" s="34" t="s">
        <v>174</v>
      </c>
      <c r="J76" s="34"/>
      <c r="K76" s="34"/>
      <c r="L76" s="34"/>
      <c r="M76" s="34"/>
      <c r="N76" s="34"/>
      <c r="O76" s="34"/>
      <c r="P76" s="34"/>
      <c r="Q76" s="34"/>
      <c r="R76" s="36"/>
    </row>
    <row r="77" spans="1:18" ht="15.75" thickBot="1" x14ac:dyDescent="0.25">
      <c r="A77" s="46" t="s">
        <v>177</v>
      </c>
      <c r="B77" s="47"/>
      <c r="C77" s="47"/>
      <c r="D77" s="537"/>
      <c r="E77" s="537"/>
      <c r="F77" s="537"/>
      <c r="G77" s="537"/>
      <c r="H77" s="537"/>
      <c r="I77" s="537"/>
      <c r="J77" s="537"/>
      <c r="K77" s="537"/>
      <c r="L77" s="537"/>
      <c r="M77" s="537"/>
      <c r="N77" s="537"/>
      <c r="O77" s="537"/>
      <c r="P77" s="537"/>
      <c r="Q77" s="537"/>
      <c r="R77" s="538"/>
    </row>
    <row r="78" spans="1:18" ht="15" thickTop="1" x14ac:dyDescent="0.2"/>
  </sheetData>
  <sheetProtection algorithmName="SHA-512" hashValue="0NpWA5J9Ys/xRf5OZrAzh79gHTSaG6QdUIaizsR5n8ViBPojcgY/vKkpKO+JPPBZY1s3SdxEG60CQUeNubn0QA==" saltValue="JoGszgbg991hZgaIpiCjgg==" spinCount="100000" sheet="1" objects="1" scenarios="1"/>
  <mergeCells count="72">
    <mergeCell ref="D77:R77"/>
    <mergeCell ref="B69:R69"/>
    <mergeCell ref="B70:R70"/>
    <mergeCell ref="B71:R71"/>
    <mergeCell ref="B73:R74"/>
    <mergeCell ref="A75:B75"/>
    <mergeCell ref="C75:R75"/>
    <mergeCell ref="B65:R65"/>
    <mergeCell ref="A57:C58"/>
    <mergeCell ref="D57:F58"/>
    <mergeCell ref="G57:I58"/>
    <mergeCell ref="J57:L58"/>
    <mergeCell ref="M57:O58"/>
    <mergeCell ref="P57:R58"/>
    <mergeCell ref="A59:C60"/>
    <mergeCell ref="D59:I60"/>
    <mergeCell ref="P59:R60"/>
    <mergeCell ref="B63:R63"/>
    <mergeCell ref="B64:R64"/>
    <mergeCell ref="D51:R51"/>
    <mergeCell ref="A53:R54"/>
    <mergeCell ref="A55:C56"/>
    <mergeCell ref="D55:F56"/>
    <mergeCell ref="G55:I56"/>
    <mergeCell ref="L55:R56"/>
    <mergeCell ref="B43:R43"/>
    <mergeCell ref="B44:R44"/>
    <mergeCell ref="B45:R45"/>
    <mergeCell ref="B47:R48"/>
    <mergeCell ref="A49:B49"/>
    <mergeCell ref="C49:R49"/>
    <mergeCell ref="B39:R39"/>
    <mergeCell ref="A31:C32"/>
    <mergeCell ref="D31:F32"/>
    <mergeCell ref="G31:I32"/>
    <mergeCell ref="J31:L32"/>
    <mergeCell ref="M31:O32"/>
    <mergeCell ref="P31:R32"/>
    <mergeCell ref="A33:C34"/>
    <mergeCell ref="D33:I34"/>
    <mergeCell ref="P33:R34"/>
    <mergeCell ref="B37:R37"/>
    <mergeCell ref="B38:R38"/>
    <mergeCell ref="B19:R19"/>
    <mergeCell ref="B21:R22"/>
    <mergeCell ref="D25:R25"/>
    <mergeCell ref="A27:R28"/>
    <mergeCell ref="A29:C30"/>
    <mergeCell ref="D29:F30"/>
    <mergeCell ref="G29:I30"/>
    <mergeCell ref="L29:R30"/>
    <mergeCell ref="A23:B23"/>
    <mergeCell ref="C23:R23"/>
    <mergeCell ref="P5:R6"/>
    <mergeCell ref="A7:C8"/>
    <mergeCell ref="D7:I8"/>
    <mergeCell ref="P7:R8"/>
    <mergeCell ref="B11:R11"/>
    <mergeCell ref="B12:R12"/>
    <mergeCell ref="A5:C6"/>
    <mergeCell ref="D5:F6"/>
    <mergeCell ref="G5:I6"/>
    <mergeCell ref="J5:L6"/>
    <mergeCell ref="M5:O6"/>
    <mergeCell ref="B13:R13"/>
    <mergeCell ref="B17:R17"/>
    <mergeCell ref="B18:R18"/>
    <mergeCell ref="A1:R2"/>
    <mergeCell ref="A3:C4"/>
    <mergeCell ref="D3:F4"/>
    <mergeCell ref="G3:I4"/>
    <mergeCell ref="L3:R4"/>
  </mergeCells>
  <conditionalFormatting sqref="B21:R21">
    <cfRule type="expression" dxfId="17" priority="13">
      <formula>#REF!&lt;=0</formula>
    </cfRule>
    <cfRule type="expression" dxfId="16" priority="14">
      <formula>#REF!&lt;=0</formula>
    </cfRule>
    <cfRule type="expression" dxfId="15" priority="15">
      <formula>#REF!&lt;=0</formula>
    </cfRule>
  </conditionalFormatting>
  <conditionalFormatting sqref="B22:R22">
    <cfRule type="expression" dxfId="14" priority="16">
      <formula>$X29&lt;=0</formula>
    </cfRule>
    <cfRule type="expression" dxfId="13" priority="17">
      <formula>$W29&lt;=0</formula>
    </cfRule>
    <cfRule type="expression" dxfId="12" priority="18">
      <formula>$V29&lt;=0</formula>
    </cfRule>
  </conditionalFormatting>
  <conditionalFormatting sqref="B47:R47">
    <cfRule type="expression" dxfId="11" priority="7">
      <formula>#REF!&lt;=0</formula>
    </cfRule>
    <cfRule type="expression" dxfId="10" priority="8">
      <formula>#REF!&lt;=0</formula>
    </cfRule>
    <cfRule type="expression" dxfId="9" priority="9">
      <formula>#REF!&lt;=0</formula>
    </cfRule>
  </conditionalFormatting>
  <conditionalFormatting sqref="B48:R48">
    <cfRule type="expression" dxfId="8" priority="10">
      <formula>$X55&lt;=0</formula>
    </cfRule>
    <cfRule type="expression" dxfId="7" priority="11">
      <formula>$W55&lt;=0</formula>
    </cfRule>
    <cfRule type="expression" dxfId="6" priority="12">
      <formula>$V55&lt;=0</formula>
    </cfRule>
  </conditionalFormatting>
  <conditionalFormatting sqref="B73:R73">
    <cfRule type="expression" dxfId="5" priority="1">
      <formula>#REF!&lt;=0</formula>
    </cfRule>
    <cfRule type="expression" dxfId="4" priority="2">
      <formula>#REF!&lt;=0</formula>
    </cfRule>
    <cfRule type="expression" dxfId="3" priority="3">
      <formula>#REF!&lt;=0</formula>
    </cfRule>
  </conditionalFormatting>
  <conditionalFormatting sqref="B74:R74">
    <cfRule type="expression" dxfId="2" priority="4">
      <formula>$X81&lt;=0</formula>
    </cfRule>
    <cfRule type="expression" dxfId="1" priority="5">
      <formula>$W81&lt;=0</formula>
    </cfRule>
    <cfRule type="expression" dxfId="0" priority="6">
      <formula>$V81&lt;=0</formula>
    </cfRule>
  </conditionalFormatting>
  <pageMargins left="0.7" right="0.7" top="0.75" bottom="0.75" header="0.3" footer="0.3"/>
  <pageSetup paperSize="9" scale="4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rightToLeft="1" zoomScale="80" zoomScaleNormal="80" workbookViewId="0">
      <selection activeCell="E7" sqref="E7:F7"/>
    </sheetView>
  </sheetViews>
  <sheetFormatPr defaultColWidth="0" defaultRowHeight="23.25" zeroHeight="1" x14ac:dyDescent="0.2"/>
  <cols>
    <col min="1" max="3" width="9.125" style="13" customWidth="1"/>
    <col min="4" max="4" width="37.875" style="14" customWidth="1"/>
    <col min="5" max="6" width="48.125" style="14" customWidth="1"/>
    <col min="7" max="9" width="9.125" style="13" customWidth="1"/>
    <col min="10" max="16384" width="9.125" hidden="1"/>
  </cols>
  <sheetData>
    <row r="1" spans="4:6" s="13" customFormat="1" x14ac:dyDescent="0.2">
      <c r="D1" s="17"/>
      <c r="E1" s="17"/>
      <c r="F1" s="17"/>
    </row>
    <row r="2" spans="4:6" s="13" customFormat="1" x14ac:dyDescent="0.2">
      <c r="D2" s="17"/>
      <c r="E2" s="17"/>
      <c r="F2" s="17"/>
    </row>
    <row r="3" spans="4:6" s="13" customFormat="1" ht="24" thickBot="1" x14ac:dyDescent="0.25">
      <c r="D3" s="17"/>
      <c r="E3" s="17"/>
      <c r="F3" s="17"/>
    </row>
    <row r="4" spans="4:6" ht="33" customHeight="1" thickBot="1" x14ac:dyDescent="0.25">
      <c r="D4" s="134" t="s">
        <v>117</v>
      </c>
      <c r="E4" s="135"/>
      <c r="F4" s="136"/>
    </row>
    <row r="5" spans="4:6" ht="38.25" customHeight="1" thickBot="1" x14ac:dyDescent="0.25">
      <c r="D5" s="18" t="s">
        <v>6</v>
      </c>
      <c r="E5" s="137" t="s">
        <v>95</v>
      </c>
      <c r="F5" s="138"/>
    </row>
    <row r="6" spans="4:6" ht="66.75" customHeight="1" thickBot="1" x14ac:dyDescent="0.25">
      <c r="D6" s="19">
        <v>1</v>
      </c>
      <c r="E6" s="128" t="s">
        <v>166</v>
      </c>
      <c r="F6" s="129"/>
    </row>
    <row r="7" spans="4:6" ht="371.25" customHeight="1" thickBot="1" x14ac:dyDescent="0.25">
      <c r="D7" s="20">
        <v>2</v>
      </c>
      <c r="E7" s="126" t="s">
        <v>96</v>
      </c>
      <c r="F7" s="127"/>
    </row>
    <row r="8" spans="4:6" ht="173.25" customHeight="1" thickBot="1" x14ac:dyDescent="0.25">
      <c r="D8" s="19">
        <v>3</v>
      </c>
      <c r="E8" s="128" t="s">
        <v>97</v>
      </c>
      <c r="F8" s="129"/>
    </row>
    <row r="9" spans="4:6" ht="198" customHeight="1" thickBot="1" x14ac:dyDescent="0.25">
      <c r="D9" s="20">
        <v>4</v>
      </c>
      <c r="E9" s="126" t="s">
        <v>98</v>
      </c>
      <c r="F9" s="127"/>
    </row>
    <row r="10" spans="4:6" ht="123.75" customHeight="1" thickBot="1" x14ac:dyDescent="0.25">
      <c r="D10" s="19">
        <v>5</v>
      </c>
      <c r="E10" s="128" t="s">
        <v>99</v>
      </c>
      <c r="F10" s="129"/>
    </row>
    <row r="11" spans="4:6" ht="297" customHeight="1" thickBot="1" x14ac:dyDescent="0.25">
      <c r="D11" s="20">
        <v>6</v>
      </c>
      <c r="E11" s="126" t="s">
        <v>100</v>
      </c>
      <c r="F11" s="127"/>
    </row>
    <row r="12" spans="4:6" ht="173.25" customHeight="1" thickBot="1" x14ac:dyDescent="0.25">
      <c r="D12" s="19">
        <v>7</v>
      </c>
      <c r="E12" s="128" t="s">
        <v>101</v>
      </c>
      <c r="F12" s="129"/>
    </row>
    <row r="13" spans="4:6" ht="173.25" customHeight="1" thickBot="1" x14ac:dyDescent="0.25">
      <c r="D13" s="20">
        <v>8</v>
      </c>
      <c r="E13" s="126" t="s">
        <v>102</v>
      </c>
      <c r="F13" s="127"/>
    </row>
    <row r="14" spans="4:6" ht="272.25" customHeight="1" thickBot="1" x14ac:dyDescent="0.25">
      <c r="D14" s="19">
        <v>9</v>
      </c>
      <c r="E14" s="128" t="s">
        <v>103</v>
      </c>
      <c r="F14" s="129"/>
    </row>
    <row r="15" spans="4:6" ht="49.5" customHeight="1" x14ac:dyDescent="0.2">
      <c r="D15" s="139">
        <v>10</v>
      </c>
      <c r="E15" s="130" t="s">
        <v>104</v>
      </c>
      <c r="F15" s="131"/>
    </row>
    <row r="16" spans="4:6" ht="15.75" customHeight="1" thickBot="1" x14ac:dyDescent="0.25">
      <c r="D16" s="140"/>
      <c r="E16" s="132"/>
      <c r="F16" s="133"/>
    </row>
    <row r="17" spans="4:6" ht="42.75" customHeight="1" thickBot="1" x14ac:dyDescent="0.25">
      <c r="D17" s="140"/>
      <c r="E17" s="23" t="s">
        <v>105</v>
      </c>
      <c r="F17" s="24" t="s">
        <v>106</v>
      </c>
    </row>
    <row r="18" spans="4:6" ht="35.25" thickBot="1" x14ac:dyDescent="0.25">
      <c r="D18" s="140"/>
      <c r="E18" s="25" t="s">
        <v>107</v>
      </c>
      <c r="F18" s="21" t="s">
        <v>108</v>
      </c>
    </row>
    <row r="19" spans="4:6" ht="35.25" thickBot="1" x14ac:dyDescent="0.25">
      <c r="D19" s="140"/>
      <c r="E19" s="26" t="s">
        <v>109</v>
      </c>
      <c r="F19" s="22" t="s">
        <v>110</v>
      </c>
    </row>
    <row r="20" spans="4:6" ht="35.25" thickBot="1" x14ac:dyDescent="0.25">
      <c r="D20" s="140"/>
      <c r="E20" s="25" t="s">
        <v>111</v>
      </c>
      <c r="F20" s="21" t="s">
        <v>112</v>
      </c>
    </row>
    <row r="21" spans="4:6" ht="35.25" thickBot="1" x14ac:dyDescent="0.25">
      <c r="D21" s="140"/>
      <c r="E21" s="22" t="s">
        <v>113</v>
      </c>
      <c r="F21" s="22" t="s">
        <v>114</v>
      </c>
    </row>
    <row r="22" spans="4:6" ht="35.25" thickBot="1" x14ac:dyDescent="0.25">
      <c r="D22" s="141"/>
      <c r="E22" s="25" t="s">
        <v>115</v>
      </c>
      <c r="F22" s="21" t="s">
        <v>116</v>
      </c>
    </row>
    <row r="23" spans="4:6" s="13" customFormat="1" x14ac:dyDescent="0.2">
      <c r="D23" s="17"/>
      <c r="E23" s="17"/>
      <c r="F23" s="17"/>
    </row>
    <row r="24" spans="4:6" s="13" customFormat="1" x14ac:dyDescent="0.2">
      <c r="D24" s="17"/>
      <c r="E24" s="17"/>
      <c r="F24" s="17"/>
    </row>
    <row r="25" spans="4:6" s="13" customFormat="1" x14ac:dyDescent="0.2">
      <c r="D25" s="17"/>
      <c r="E25" s="17"/>
      <c r="F25" s="17"/>
    </row>
    <row r="26" spans="4:6" s="13" customFormat="1" x14ac:dyDescent="0.2">
      <c r="D26" s="17"/>
      <c r="E26" s="17"/>
      <c r="F26" s="17"/>
    </row>
    <row r="27" spans="4:6" s="13" customFormat="1" x14ac:dyDescent="0.2">
      <c r="D27" s="17"/>
      <c r="E27" s="17"/>
      <c r="F27" s="17"/>
    </row>
    <row r="28" spans="4:6" s="13" customFormat="1" x14ac:dyDescent="0.2">
      <c r="D28" s="17"/>
      <c r="E28" s="17"/>
      <c r="F28" s="17"/>
    </row>
    <row r="29" spans="4:6" s="13" customFormat="1" x14ac:dyDescent="0.2">
      <c r="D29" s="17"/>
      <c r="E29" s="17"/>
      <c r="F29" s="17"/>
    </row>
  </sheetData>
  <sheetProtection algorithmName="SHA-512" hashValue="BstnQ6/WL1UTF5BSwayoOA5nly1mse8Mu+zdcwgL+y6vB71YN/Tl3MnUfRh4YdePb64IrWC5YxNmJMl3zCWsZw==" saltValue="6ZDEmKrt9S6hYlSgjp4DQA==" spinCount="100000" sheet="1" objects="1" scenarios="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pageSetup scale="28"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rightToLeft="1" zoomScale="90" zoomScaleNormal="90" workbookViewId="0">
      <selection activeCell="L6" sqref="L6:M7"/>
    </sheetView>
  </sheetViews>
  <sheetFormatPr defaultColWidth="0" defaultRowHeight="14.25" zeroHeight="1" x14ac:dyDescent="0.2"/>
  <cols>
    <col min="1" max="1" width="9.125" style="13" customWidth="1"/>
    <col min="2" max="21" width="9.125" customWidth="1"/>
    <col min="22" max="23" width="9.125" style="13" customWidth="1"/>
    <col min="24" max="16384" width="9.125" hidden="1"/>
  </cols>
  <sheetData>
    <row r="1" spans="2:21" s="13" customFormat="1" x14ac:dyDescent="0.2"/>
    <row r="2" spans="2:21" s="13" customFormat="1" x14ac:dyDescent="0.2"/>
    <row r="3" spans="2:21" s="13" customFormat="1" x14ac:dyDescent="0.2"/>
    <row r="4" spans="2:21" s="13" customFormat="1" ht="15" thickBot="1" x14ac:dyDescent="0.25"/>
    <row r="5" spans="2:21" ht="40.5" customHeight="1" thickTop="1" x14ac:dyDescent="0.2">
      <c r="B5" s="153" t="s">
        <v>1</v>
      </c>
      <c r="C5" s="154"/>
      <c r="D5" s="154"/>
      <c r="E5" s="154"/>
      <c r="F5" s="154"/>
      <c r="G5" s="154"/>
      <c r="H5" s="154"/>
      <c r="I5" s="154"/>
      <c r="J5" s="154"/>
      <c r="K5" s="154"/>
      <c r="L5" s="154"/>
      <c r="M5" s="154"/>
      <c r="N5" s="154"/>
      <c r="O5" s="154"/>
      <c r="P5" s="154"/>
      <c r="Q5" s="154"/>
      <c r="R5" s="154"/>
      <c r="S5" s="154"/>
      <c r="T5" s="154"/>
      <c r="U5" s="155"/>
    </row>
    <row r="6" spans="2:21" x14ac:dyDescent="0.2">
      <c r="B6" s="156" t="s">
        <v>2</v>
      </c>
      <c r="C6" s="157"/>
      <c r="D6" s="158"/>
      <c r="E6" s="158"/>
      <c r="F6" s="158"/>
      <c r="G6" s="158"/>
      <c r="H6" s="158"/>
      <c r="I6" s="158"/>
      <c r="J6" s="157" t="s">
        <v>3</v>
      </c>
      <c r="K6" s="157"/>
      <c r="L6" s="145"/>
      <c r="M6" s="145"/>
      <c r="N6" s="157" t="s">
        <v>4</v>
      </c>
      <c r="O6" s="157"/>
      <c r="P6" s="145"/>
      <c r="Q6" s="145"/>
      <c r="R6" s="145"/>
      <c r="S6" s="145"/>
      <c r="T6" s="145"/>
      <c r="U6" s="146"/>
    </row>
    <row r="7" spans="2:21" x14ac:dyDescent="0.2">
      <c r="B7" s="156"/>
      <c r="C7" s="157"/>
      <c r="D7" s="158"/>
      <c r="E7" s="158"/>
      <c r="F7" s="158"/>
      <c r="G7" s="158"/>
      <c r="H7" s="158"/>
      <c r="I7" s="158"/>
      <c r="J7" s="157"/>
      <c r="K7" s="157"/>
      <c r="L7" s="145"/>
      <c r="M7" s="145"/>
      <c r="N7" s="157"/>
      <c r="O7" s="157"/>
      <c r="P7" s="145"/>
      <c r="Q7" s="145"/>
      <c r="R7" s="145"/>
      <c r="S7" s="145"/>
      <c r="T7" s="145"/>
      <c r="U7" s="146"/>
    </row>
    <row r="8" spans="2:21" x14ac:dyDescent="0.2">
      <c r="B8" s="147"/>
      <c r="C8" s="148"/>
      <c r="D8" s="148"/>
      <c r="E8" s="148"/>
      <c r="F8" s="148"/>
      <c r="G8" s="148"/>
      <c r="H8" s="148"/>
      <c r="I8" s="148"/>
      <c r="J8" s="148"/>
      <c r="K8" s="148"/>
      <c r="L8" s="148"/>
      <c r="M8" s="148"/>
      <c r="N8" s="148"/>
      <c r="O8" s="148"/>
      <c r="P8" s="148"/>
      <c r="Q8" s="148"/>
      <c r="R8" s="148"/>
      <c r="S8" s="148"/>
      <c r="T8" s="148"/>
      <c r="U8" s="151"/>
    </row>
    <row r="9" spans="2:21" x14ac:dyDescent="0.2">
      <c r="B9" s="162" t="s">
        <v>9</v>
      </c>
      <c r="C9" s="149"/>
      <c r="D9" s="149"/>
      <c r="E9" s="149"/>
      <c r="F9" s="149" t="s">
        <v>10</v>
      </c>
      <c r="G9" s="149"/>
      <c r="H9" s="149"/>
      <c r="I9" s="149"/>
      <c r="J9" s="149" t="s">
        <v>11</v>
      </c>
      <c r="K9" s="149"/>
      <c r="L9" s="149"/>
      <c r="M9" s="149"/>
      <c r="N9" s="149" t="s">
        <v>12</v>
      </c>
      <c r="O9" s="149"/>
      <c r="P9" s="149"/>
      <c r="Q9" s="149"/>
      <c r="R9" s="149" t="s">
        <v>13</v>
      </c>
      <c r="S9" s="149"/>
      <c r="T9" s="149"/>
      <c r="U9" s="163"/>
    </row>
    <row r="10" spans="2:21" x14ac:dyDescent="0.2">
      <c r="B10" s="162"/>
      <c r="C10" s="149"/>
      <c r="D10" s="149"/>
      <c r="E10" s="149"/>
      <c r="F10" s="149"/>
      <c r="G10" s="149"/>
      <c r="H10" s="149"/>
      <c r="I10" s="149"/>
      <c r="J10" s="149"/>
      <c r="K10" s="149"/>
      <c r="L10" s="149"/>
      <c r="M10" s="149"/>
      <c r="N10" s="149"/>
      <c r="O10" s="149"/>
      <c r="P10" s="149"/>
      <c r="Q10" s="149"/>
      <c r="R10" s="149"/>
      <c r="S10" s="149"/>
      <c r="T10" s="149"/>
      <c r="U10" s="163"/>
    </row>
    <row r="11" spans="2:21" x14ac:dyDescent="0.2">
      <c r="B11" s="152"/>
      <c r="C11" s="145"/>
      <c r="D11" s="145"/>
      <c r="E11" s="145"/>
      <c r="F11" s="145"/>
      <c r="G11" s="145"/>
      <c r="H11" s="145"/>
      <c r="I11" s="145"/>
      <c r="J11" s="145"/>
      <c r="K11" s="145"/>
      <c r="L11" s="145"/>
      <c r="M11" s="145"/>
      <c r="N11" s="145"/>
      <c r="O11" s="145"/>
      <c r="P11" s="145"/>
      <c r="Q11" s="145"/>
      <c r="R11" s="145"/>
      <c r="S11" s="145"/>
      <c r="T11" s="145"/>
      <c r="U11" s="146"/>
    </row>
    <row r="12" spans="2:21" x14ac:dyDescent="0.2">
      <c r="B12" s="152"/>
      <c r="C12" s="145"/>
      <c r="D12" s="145"/>
      <c r="E12" s="145"/>
      <c r="F12" s="145"/>
      <c r="G12" s="145"/>
      <c r="H12" s="145"/>
      <c r="I12" s="145"/>
      <c r="J12" s="145"/>
      <c r="K12" s="145"/>
      <c r="L12" s="145"/>
      <c r="M12" s="145"/>
      <c r="N12" s="145"/>
      <c r="O12" s="145"/>
      <c r="P12" s="145"/>
      <c r="Q12" s="145"/>
      <c r="R12" s="145"/>
      <c r="S12" s="145"/>
      <c r="T12" s="145"/>
      <c r="U12" s="146"/>
    </row>
    <row r="13" spans="2:21" x14ac:dyDescent="0.2">
      <c r="B13" s="152"/>
      <c r="C13" s="145"/>
      <c r="D13" s="145"/>
      <c r="E13" s="145"/>
      <c r="F13" s="145"/>
      <c r="G13" s="145"/>
      <c r="H13" s="145"/>
      <c r="I13" s="145"/>
      <c r="J13" s="145"/>
      <c r="K13" s="145"/>
      <c r="L13" s="145"/>
      <c r="M13" s="145"/>
      <c r="N13" s="145"/>
      <c r="O13" s="145"/>
      <c r="P13" s="145"/>
      <c r="Q13" s="145"/>
      <c r="R13" s="145"/>
      <c r="S13" s="145"/>
      <c r="T13" s="145"/>
      <c r="U13" s="146"/>
    </row>
    <row r="14" spans="2:21" x14ac:dyDescent="0.2">
      <c r="B14" s="147"/>
      <c r="C14" s="148"/>
      <c r="D14" s="148"/>
      <c r="E14" s="148"/>
      <c r="F14" s="148"/>
      <c r="G14" s="148"/>
      <c r="H14" s="148"/>
      <c r="I14" s="148"/>
      <c r="J14" s="148"/>
      <c r="K14" s="148"/>
      <c r="L14" s="148"/>
      <c r="M14" s="148"/>
      <c r="N14" s="148"/>
      <c r="O14" s="148"/>
      <c r="P14" s="148"/>
      <c r="Q14" s="148"/>
      <c r="R14" s="148"/>
      <c r="S14" s="148"/>
      <c r="T14" s="148"/>
      <c r="U14" s="151"/>
    </row>
    <row r="15" spans="2:21" ht="31.5" customHeight="1" x14ac:dyDescent="0.2">
      <c r="B15" s="159" t="s">
        <v>5</v>
      </c>
      <c r="C15" s="160"/>
      <c r="D15" s="160"/>
      <c r="E15" s="160"/>
      <c r="F15" s="160"/>
      <c r="G15" s="160"/>
      <c r="H15" s="160"/>
      <c r="I15" s="160"/>
      <c r="J15" s="160"/>
      <c r="K15" s="160"/>
      <c r="L15" s="160"/>
      <c r="M15" s="160"/>
      <c r="N15" s="160"/>
      <c r="O15" s="160"/>
      <c r="P15" s="160"/>
      <c r="Q15" s="160"/>
      <c r="R15" s="160"/>
      <c r="S15" s="160"/>
      <c r="T15" s="160"/>
      <c r="U15" s="161"/>
    </row>
    <row r="16" spans="2:21" x14ac:dyDescent="0.2">
      <c r="B16" s="162" t="s">
        <v>6</v>
      </c>
      <c r="C16" s="149"/>
      <c r="D16" s="149"/>
      <c r="E16" s="149"/>
      <c r="F16" s="149" t="s">
        <v>7</v>
      </c>
      <c r="G16" s="149"/>
      <c r="H16" s="149"/>
      <c r="I16" s="149"/>
      <c r="J16" s="149"/>
      <c r="K16" s="149"/>
      <c r="L16" s="149"/>
      <c r="M16" s="149"/>
      <c r="N16" s="149" t="s">
        <v>8</v>
      </c>
      <c r="O16" s="149"/>
      <c r="P16" s="149"/>
      <c r="Q16" s="149"/>
      <c r="R16" s="149"/>
      <c r="S16" s="149"/>
      <c r="T16" s="149"/>
      <c r="U16" s="163"/>
    </row>
    <row r="17" spans="2:21" x14ac:dyDescent="0.2">
      <c r="B17" s="162"/>
      <c r="C17" s="149"/>
      <c r="D17" s="149"/>
      <c r="E17" s="149"/>
      <c r="F17" s="149"/>
      <c r="G17" s="149"/>
      <c r="H17" s="149"/>
      <c r="I17" s="149"/>
      <c r="J17" s="149"/>
      <c r="K17" s="149"/>
      <c r="L17" s="149"/>
      <c r="M17" s="149"/>
      <c r="N17" s="149"/>
      <c r="O17" s="149"/>
      <c r="P17" s="149"/>
      <c r="Q17" s="149"/>
      <c r="R17" s="149"/>
      <c r="S17" s="149"/>
      <c r="T17" s="149"/>
      <c r="U17" s="163"/>
    </row>
    <row r="18" spans="2:21" x14ac:dyDescent="0.2">
      <c r="B18" s="152"/>
      <c r="C18" s="145"/>
      <c r="D18" s="145"/>
      <c r="E18" s="145"/>
      <c r="F18" s="145"/>
      <c r="G18" s="145"/>
      <c r="H18" s="145"/>
      <c r="I18" s="145"/>
      <c r="J18" s="145"/>
      <c r="K18" s="145"/>
      <c r="L18" s="145"/>
      <c r="M18" s="145"/>
      <c r="N18" s="145"/>
      <c r="O18" s="145"/>
      <c r="P18" s="145"/>
      <c r="Q18" s="145"/>
      <c r="R18" s="145"/>
      <c r="S18" s="145"/>
      <c r="T18" s="145"/>
      <c r="U18" s="146"/>
    </row>
    <row r="19" spans="2:21" x14ac:dyDescent="0.2">
      <c r="B19" s="152"/>
      <c r="C19" s="145"/>
      <c r="D19" s="145"/>
      <c r="E19" s="145"/>
      <c r="F19" s="145"/>
      <c r="G19" s="145"/>
      <c r="H19" s="145"/>
      <c r="I19" s="145"/>
      <c r="J19" s="145"/>
      <c r="K19" s="145"/>
      <c r="L19" s="145"/>
      <c r="M19" s="145"/>
      <c r="N19" s="145"/>
      <c r="O19" s="145"/>
      <c r="P19" s="145"/>
      <c r="Q19" s="145"/>
      <c r="R19" s="145"/>
      <c r="S19" s="145"/>
      <c r="T19" s="145"/>
      <c r="U19" s="146"/>
    </row>
    <row r="20" spans="2:21" x14ac:dyDescent="0.2">
      <c r="B20" s="152"/>
      <c r="C20" s="145"/>
      <c r="D20" s="145"/>
      <c r="E20" s="145"/>
      <c r="F20" s="145"/>
      <c r="G20" s="145"/>
      <c r="H20" s="145"/>
      <c r="I20" s="145"/>
      <c r="J20" s="145"/>
      <c r="K20" s="145"/>
      <c r="L20" s="145"/>
      <c r="M20" s="145"/>
      <c r="N20" s="145"/>
      <c r="O20" s="145"/>
      <c r="P20" s="145"/>
      <c r="Q20" s="145"/>
      <c r="R20" s="145"/>
      <c r="S20" s="145"/>
      <c r="T20" s="145"/>
      <c r="U20" s="146"/>
    </row>
    <row r="21" spans="2:21" x14ac:dyDescent="0.2">
      <c r="B21" s="152"/>
      <c r="C21" s="145"/>
      <c r="D21" s="145"/>
      <c r="E21" s="145"/>
      <c r="F21" s="145"/>
      <c r="G21" s="145"/>
      <c r="H21" s="145"/>
      <c r="I21" s="145"/>
      <c r="J21" s="145"/>
      <c r="K21" s="145"/>
      <c r="L21" s="145"/>
      <c r="M21" s="145"/>
      <c r="N21" s="145"/>
      <c r="O21" s="145"/>
      <c r="P21" s="145"/>
      <c r="Q21" s="145"/>
      <c r="R21" s="145"/>
      <c r="S21" s="145"/>
      <c r="T21" s="145"/>
      <c r="U21" s="146"/>
    </row>
    <row r="22" spans="2:21" x14ac:dyDescent="0.2">
      <c r="B22" s="152"/>
      <c r="C22" s="145"/>
      <c r="D22" s="145"/>
      <c r="E22" s="145"/>
      <c r="F22" s="145"/>
      <c r="G22" s="145"/>
      <c r="H22" s="145"/>
      <c r="I22" s="145"/>
      <c r="J22" s="145"/>
      <c r="K22" s="145"/>
      <c r="L22" s="145"/>
      <c r="M22" s="145"/>
      <c r="N22" s="145"/>
      <c r="O22" s="145"/>
      <c r="P22" s="145"/>
      <c r="Q22" s="145"/>
      <c r="R22" s="145"/>
      <c r="S22" s="145"/>
      <c r="T22" s="145"/>
      <c r="U22" s="146"/>
    </row>
    <row r="23" spans="2:21" x14ac:dyDescent="0.2">
      <c r="B23" s="152"/>
      <c r="C23" s="145"/>
      <c r="D23" s="145"/>
      <c r="E23" s="145"/>
      <c r="F23" s="145"/>
      <c r="G23" s="145"/>
      <c r="H23" s="145"/>
      <c r="I23" s="145"/>
      <c r="J23" s="145"/>
      <c r="K23" s="145"/>
      <c r="L23" s="145"/>
      <c r="M23" s="145"/>
      <c r="N23" s="145"/>
      <c r="O23" s="145"/>
      <c r="P23" s="145"/>
      <c r="Q23" s="145"/>
      <c r="R23" s="145"/>
      <c r="S23" s="145"/>
      <c r="T23" s="145"/>
      <c r="U23" s="146"/>
    </row>
    <row r="24" spans="2:21" x14ac:dyDescent="0.2">
      <c r="B24" s="152"/>
      <c r="C24" s="145"/>
      <c r="D24" s="145"/>
      <c r="E24" s="145"/>
      <c r="F24" s="145"/>
      <c r="G24" s="145"/>
      <c r="H24" s="145"/>
      <c r="I24" s="145"/>
      <c r="J24" s="145"/>
      <c r="K24" s="145"/>
      <c r="L24" s="145"/>
      <c r="M24" s="145"/>
      <c r="N24" s="145"/>
      <c r="O24" s="145"/>
      <c r="P24" s="145"/>
      <c r="Q24" s="145"/>
      <c r="R24" s="145"/>
      <c r="S24" s="145"/>
      <c r="T24" s="145"/>
      <c r="U24" s="146"/>
    </row>
    <row r="25" spans="2:21" x14ac:dyDescent="0.2">
      <c r="B25" s="152"/>
      <c r="C25" s="145"/>
      <c r="D25" s="145"/>
      <c r="E25" s="145"/>
      <c r="F25" s="145"/>
      <c r="G25" s="145"/>
      <c r="H25" s="145"/>
      <c r="I25" s="145"/>
      <c r="J25" s="145"/>
      <c r="K25" s="145"/>
      <c r="L25" s="145"/>
      <c r="M25" s="145"/>
      <c r="N25" s="145"/>
      <c r="O25" s="145"/>
      <c r="P25" s="145"/>
      <c r="Q25" s="145"/>
      <c r="R25" s="145"/>
      <c r="S25" s="145"/>
      <c r="T25" s="145"/>
      <c r="U25" s="146"/>
    </row>
    <row r="26" spans="2:21" x14ac:dyDescent="0.2">
      <c r="B26" s="152"/>
      <c r="C26" s="145"/>
      <c r="D26" s="145"/>
      <c r="E26" s="145"/>
      <c r="F26" s="145"/>
      <c r="G26" s="145"/>
      <c r="H26" s="145"/>
      <c r="I26" s="145"/>
      <c r="J26" s="145"/>
      <c r="K26" s="145"/>
      <c r="L26" s="145"/>
      <c r="M26" s="145"/>
      <c r="N26" s="145"/>
      <c r="O26" s="145"/>
      <c r="P26" s="145"/>
      <c r="Q26" s="145"/>
      <c r="R26" s="145"/>
      <c r="S26" s="145"/>
      <c r="T26" s="145"/>
      <c r="U26" s="146"/>
    </row>
    <row r="27" spans="2:21" x14ac:dyDescent="0.2">
      <c r="B27" s="152"/>
      <c r="C27" s="145"/>
      <c r="D27" s="145"/>
      <c r="E27" s="145"/>
      <c r="F27" s="145"/>
      <c r="G27" s="145"/>
      <c r="H27" s="145"/>
      <c r="I27" s="145"/>
      <c r="J27" s="145"/>
      <c r="K27" s="145"/>
      <c r="L27" s="145"/>
      <c r="M27" s="145"/>
      <c r="N27" s="145"/>
      <c r="O27" s="145"/>
      <c r="P27" s="145"/>
      <c r="Q27" s="145"/>
      <c r="R27" s="145"/>
      <c r="S27" s="145"/>
      <c r="T27" s="145"/>
      <c r="U27" s="146"/>
    </row>
    <row r="28" spans="2:21" x14ac:dyDescent="0.2">
      <c r="B28" s="152"/>
      <c r="C28" s="145"/>
      <c r="D28" s="145"/>
      <c r="E28" s="145"/>
      <c r="F28" s="145"/>
      <c r="G28" s="145"/>
      <c r="H28" s="145"/>
      <c r="I28" s="145"/>
      <c r="J28" s="145"/>
      <c r="K28" s="145"/>
      <c r="L28" s="145"/>
      <c r="M28" s="145"/>
      <c r="N28" s="145"/>
      <c r="O28" s="145"/>
      <c r="P28" s="145"/>
      <c r="Q28" s="145"/>
      <c r="R28" s="145"/>
      <c r="S28" s="145"/>
      <c r="T28" s="145"/>
      <c r="U28" s="146"/>
    </row>
    <row r="29" spans="2:21" x14ac:dyDescent="0.2">
      <c r="B29" s="152"/>
      <c r="C29" s="145"/>
      <c r="D29" s="145"/>
      <c r="E29" s="145"/>
      <c r="F29" s="145"/>
      <c r="G29" s="145"/>
      <c r="H29" s="145"/>
      <c r="I29" s="145"/>
      <c r="J29" s="145"/>
      <c r="K29" s="145"/>
      <c r="L29" s="145"/>
      <c r="M29" s="145"/>
      <c r="N29" s="145"/>
      <c r="O29" s="145"/>
      <c r="P29" s="145"/>
      <c r="Q29" s="145"/>
      <c r="R29" s="145"/>
      <c r="S29" s="145"/>
      <c r="T29" s="145"/>
      <c r="U29" s="146"/>
    </row>
    <row r="30" spans="2:21" x14ac:dyDescent="0.2">
      <c r="B30" s="152"/>
      <c r="C30" s="145"/>
      <c r="D30" s="145"/>
      <c r="E30" s="145"/>
      <c r="F30" s="145"/>
      <c r="G30" s="145"/>
      <c r="H30" s="145"/>
      <c r="I30" s="145"/>
      <c r="J30" s="145"/>
      <c r="K30" s="145"/>
      <c r="L30" s="145"/>
      <c r="M30" s="145"/>
      <c r="N30" s="145"/>
      <c r="O30" s="145"/>
      <c r="P30" s="145"/>
      <c r="Q30" s="145"/>
      <c r="R30" s="145"/>
      <c r="S30" s="145"/>
      <c r="T30" s="145"/>
      <c r="U30" s="146"/>
    </row>
    <row r="31" spans="2:21" x14ac:dyDescent="0.2">
      <c r="B31" s="152"/>
      <c r="C31" s="145"/>
      <c r="D31" s="145"/>
      <c r="E31" s="145"/>
      <c r="F31" s="145"/>
      <c r="G31" s="145"/>
      <c r="H31" s="145"/>
      <c r="I31" s="145"/>
      <c r="J31" s="145"/>
      <c r="K31" s="145"/>
      <c r="L31" s="145"/>
      <c r="M31" s="145"/>
      <c r="N31" s="145"/>
      <c r="O31" s="145"/>
      <c r="P31" s="145"/>
      <c r="Q31" s="145"/>
      <c r="R31" s="145"/>
      <c r="S31" s="145"/>
      <c r="T31" s="145"/>
      <c r="U31" s="146"/>
    </row>
    <row r="32" spans="2:21" x14ac:dyDescent="0.2">
      <c r="B32" s="152"/>
      <c r="C32" s="145"/>
      <c r="D32" s="145"/>
      <c r="E32" s="145"/>
      <c r="F32" s="145"/>
      <c r="G32" s="145"/>
      <c r="H32" s="145"/>
      <c r="I32" s="145"/>
      <c r="J32" s="145"/>
      <c r="K32" s="145"/>
      <c r="L32" s="145"/>
      <c r="M32" s="145"/>
      <c r="N32" s="145"/>
      <c r="O32" s="145"/>
      <c r="P32" s="145"/>
      <c r="Q32" s="145"/>
      <c r="R32" s="145"/>
      <c r="S32" s="145"/>
      <c r="T32" s="145"/>
      <c r="U32" s="146"/>
    </row>
    <row r="33" spans="2:21" x14ac:dyDescent="0.2">
      <c r="B33" s="147"/>
      <c r="C33" s="148"/>
      <c r="D33" s="148"/>
      <c r="E33" s="148"/>
      <c r="F33" s="149" t="s">
        <v>14</v>
      </c>
      <c r="G33" s="149"/>
      <c r="H33" s="149"/>
      <c r="I33" s="150"/>
      <c r="J33" s="150"/>
      <c r="K33" s="150"/>
      <c r="L33" s="150"/>
      <c r="M33" s="150"/>
      <c r="N33" s="150"/>
      <c r="O33" s="150"/>
      <c r="P33" s="150"/>
      <c r="Q33" s="150"/>
      <c r="R33" s="148"/>
      <c r="S33" s="148"/>
      <c r="T33" s="148"/>
      <c r="U33" s="151"/>
    </row>
    <row r="34" spans="2:21" x14ac:dyDescent="0.2">
      <c r="B34" s="147"/>
      <c r="C34" s="148"/>
      <c r="D34" s="148"/>
      <c r="E34" s="148"/>
      <c r="F34" s="149"/>
      <c r="G34" s="149"/>
      <c r="H34" s="149"/>
      <c r="I34" s="150"/>
      <c r="J34" s="150"/>
      <c r="K34" s="150"/>
      <c r="L34" s="150"/>
      <c r="M34" s="150"/>
      <c r="N34" s="150"/>
      <c r="O34" s="150"/>
      <c r="P34" s="150"/>
      <c r="Q34" s="150"/>
      <c r="R34" s="148"/>
      <c r="S34" s="148"/>
      <c r="T34" s="148"/>
      <c r="U34" s="151"/>
    </row>
    <row r="35" spans="2:21" ht="15" thickBot="1" x14ac:dyDescent="0.25">
      <c r="B35" s="142"/>
      <c r="C35" s="143"/>
      <c r="D35" s="143"/>
      <c r="E35" s="143"/>
      <c r="F35" s="143"/>
      <c r="G35" s="143"/>
      <c r="H35" s="143"/>
      <c r="I35" s="143"/>
      <c r="J35" s="143"/>
      <c r="K35" s="143"/>
      <c r="L35" s="143"/>
      <c r="M35" s="143"/>
      <c r="N35" s="143"/>
      <c r="O35" s="143"/>
      <c r="P35" s="143"/>
      <c r="Q35" s="143"/>
      <c r="R35" s="143"/>
      <c r="S35" s="143"/>
      <c r="T35" s="143"/>
      <c r="U35" s="144"/>
    </row>
    <row r="36" spans="2:21" s="13" customFormat="1" ht="15" thickTop="1" x14ac:dyDescent="0.2"/>
    <row r="37" spans="2:21" s="13" customFormat="1" x14ac:dyDescent="0.2"/>
    <row r="38" spans="2:21" s="13" customFormat="1" x14ac:dyDescent="0.2"/>
    <row r="39" spans="2:21" s="13" customFormat="1" x14ac:dyDescent="0.2"/>
    <row r="40" spans="2:21" s="13" customFormat="1" x14ac:dyDescent="0.2"/>
  </sheetData>
  <sheetProtection algorithmName="SHA-512" hashValue="z9Ky9DOvSPyJcqKFCjHnpkebTss0SEQv56aHOuZdkkHL3Ew9ih2ppNN1zN8vSHaBXT41wii4V3QFUufHhgLT3Q==" saltValue="UttHaRvhZ4Gq01XQXBgoQg==" spinCount="100000" sheet="1" objects="1" scenarios="1" sort="0" autoFilter="0" pivotTables="0"/>
  <mergeCells count="43">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 ref="B27:E29"/>
    <mergeCell ref="F27:M29"/>
    <mergeCell ref="N27:U29"/>
    <mergeCell ref="B30:E32"/>
    <mergeCell ref="B24:E26"/>
    <mergeCell ref="F24:M26"/>
    <mergeCell ref="N24:U26"/>
    <mergeCell ref="B5:U5"/>
    <mergeCell ref="B6:C7"/>
    <mergeCell ref="D6:I7"/>
    <mergeCell ref="J6:K7"/>
    <mergeCell ref="P6:U7"/>
    <mergeCell ref="L6:M7"/>
    <mergeCell ref="N6:O7"/>
    <mergeCell ref="B18:E20"/>
    <mergeCell ref="F18:M20"/>
    <mergeCell ref="N18:U20"/>
    <mergeCell ref="B21:E23"/>
    <mergeCell ref="F21:M23"/>
    <mergeCell ref="N21:U23"/>
    <mergeCell ref="B35:U35"/>
    <mergeCell ref="F30:M32"/>
    <mergeCell ref="N30:U32"/>
    <mergeCell ref="B33:E34"/>
    <mergeCell ref="F33:H34"/>
    <mergeCell ref="I33:Q34"/>
    <mergeCell ref="R33:U34"/>
  </mergeCells>
  <dataValidations count="1">
    <dataValidation type="custom" allowBlank="1" showInputMessage="1" showErrorMessage="1" errorTitle="قيمة خاطئة" error="لا يمكن ادخال أحرف أو رموز في حقل الرقم الوطني" sqref="P6:U7">
      <formula1>ISNUMBER(P6)</formula1>
    </dataValidation>
  </dataValidations>
  <pageMargins left="0.7" right="0.7" top="0.75" bottom="0.75" header="0.3" footer="0.3"/>
  <pageSetup scale="47"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5"/>
  <sheetViews>
    <sheetView rightToLeft="1" topLeftCell="C14" zoomScaleNormal="100" workbookViewId="0">
      <selection activeCell="U17" sqref="U17:W31"/>
    </sheetView>
  </sheetViews>
  <sheetFormatPr defaultColWidth="0" defaultRowHeight="15" customHeight="1" zeroHeight="1" x14ac:dyDescent="0.2"/>
  <cols>
    <col min="1" max="1" width="9.125" style="31" customWidth="1"/>
    <col min="2" max="9" width="9.125" style="27" customWidth="1"/>
    <col min="10" max="10" width="10.625" style="27" bestFit="1" customWidth="1"/>
    <col min="11" max="11" width="6.25" style="27" customWidth="1"/>
    <col min="12" max="12" width="8.375" style="27" customWidth="1"/>
    <col min="13" max="13" width="5" style="27" customWidth="1"/>
    <col min="14" max="14" width="6.625" style="27" customWidth="1"/>
    <col min="15" max="15" width="7" style="27" customWidth="1"/>
    <col min="16" max="24" width="9.125" style="27" customWidth="1"/>
    <col min="25" max="16384" width="9.125" style="27" hidden="1"/>
  </cols>
  <sheetData>
    <row r="1" spans="1:24" s="227" customFormat="1" ht="14.25" x14ac:dyDescent="0.2"/>
    <row r="2" spans="1:24" s="227" customFormat="1" ht="14.25" x14ac:dyDescent="0.2"/>
    <row r="3" spans="1:24" s="227" customFormat="1" ht="14.25" x14ac:dyDescent="0.2"/>
    <row r="4" spans="1:24" s="227" customFormat="1" ht="14.25" x14ac:dyDescent="0.2"/>
    <row r="5" spans="1:24" s="227" customFormat="1" ht="14.25" x14ac:dyDescent="0.2"/>
    <row r="6" spans="1:24" s="227" customFormat="1" thickBot="1" x14ac:dyDescent="0.25"/>
    <row r="7" spans="1:24" ht="15.75" customHeight="1" thickTop="1" x14ac:dyDescent="0.2">
      <c r="A7" s="228"/>
      <c r="B7" s="229" t="s">
        <v>16</v>
      </c>
      <c r="C7" s="230"/>
      <c r="D7" s="230"/>
      <c r="E7" s="230"/>
      <c r="F7" s="230"/>
      <c r="G7" s="230"/>
      <c r="H7" s="230"/>
      <c r="I7" s="230"/>
      <c r="J7" s="230"/>
      <c r="K7" s="230"/>
      <c r="L7" s="230"/>
      <c r="M7" s="230"/>
      <c r="N7" s="230"/>
      <c r="O7" s="230"/>
      <c r="P7" s="230"/>
      <c r="Q7" s="230"/>
      <c r="R7" s="230"/>
      <c r="S7" s="230"/>
      <c r="T7" s="230"/>
      <c r="U7" s="230"/>
      <c r="V7" s="230"/>
      <c r="W7" s="231"/>
      <c r="X7" s="51"/>
    </row>
    <row r="8" spans="1:24" ht="15.75" customHeight="1" thickBot="1" x14ac:dyDescent="0.25">
      <c r="A8" s="228"/>
      <c r="B8" s="232"/>
      <c r="C8" s="233"/>
      <c r="D8" s="233"/>
      <c r="E8" s="233"/>
      <c r="F8" s="233"/>
      <c r="G8" s="233"/>
      <c r="H8" s="233"/>
      <c r="I8" s="233"/>
      <c r="J8" s="233"/>
      <c r="K8" s="233"/>
      <c r="L8" s="233"/>
      <c r="M8" s="233"/>
      <c r="N8" s="233"/>
      <c r="O8" s="233"/>
      <c r="P8" s="233"/>
      <c r="Q8" s="233"/>
      <c r="R8" s="233"/>
      <c r="S8" s="233"/>
      <c r="T8" s="233"/>
      <c r="U8" s="233"/>
      <c r="V8" s="233"/>
      <c r="W8" s="234"/>
      <c r="X8" s="51"/>
    </row>
    <row r="9" spans="1:24" thickTop="1" x14ac:dyDescent="0.2">
      <c r="A9" s="228"/>
      <c r="B9" s="235" t="s">
        <v>17</v>
      </c>
      <c r="C9" s="236"/>
      <c r="D9" s="236"/>
      <c r="E9" s="236"/>
      <c r="F9" s="236"/>
      <c r="G9" s="236"/>
      <c r="H9" s="236"/>
      <c r="I9" s="236"/>
      <c r="J9" s="236"/>
      <c r="K9" s="236"/>
      <c r="L9" s="236"/>
      <c r="M9" s="236"/>
      <c r="N9" s="236"/>
      <c r="O9" s="212" t="s">
        <v>15</v>
      </c>
      <c r="P9" s="212"/>
      <c r="Q9" s="212"/>
      <c r="R9" s="212"/>
      <c r="S9" s="212"/>
      <c r="T9" s="241">
        <v>0.5</v>
      </c>
      <c r="U9" s="241"/>
      <c r="V9" s="241"/>
      <c r="W9" s="242"/>
      <c r="X9" s="51"/>
    </row>
    <row r="10" spans="1:24" ht="14.25" x14ac:dyDescent="0.2">
      <c r="A10" s="228"/>
      <c r="B10" s="237"/>
      <c r="C10" s="238"/>
      <c r="D10" s="238"/>
      <c r="E10" s="238"/>
      <c r="F10" s="238"/>
      <c r="G10" s="238"/>
      <c r="H10" s="238"/>
      <c r="I10" s="238"/>
      <c r="J10" s="238"/>
      <c r="K10" s="238"/>
      <c r="L10" s="238"/>
      <c r="M10" s="238"/>
      <c r="N10" s="238"/>
      <c r="O10" s="214"/>
      <c r="P10" s="214"/>
      <c r="Q10" s="214"/>
      <c r="R10" s="214"/>
      <c r="S10" s="214"/>
      <c r="T10" s="243"/>
      <c r="U10" s="243"/>
      <c r="V10" s="243"/>
      <c r="W10" s="244"/>
      <c r="X10" s="51"/>
    </row>
    <row r="11" spans="1:24" thickBot="1" x14ac:dyDescent="0.25">
      <c r="A11" s="228"/>
      <c r="B11" s="239"/>
      <c r="C11" s="240"/>
      <c r="D11" s="240"/>
      <c r="E11" s="240"/>
      <c r="F11" s="240"/>
      <c r="G11" s="240"/>
      <c r="H11" s="240"/>
      <c r="I11" s="240"/>
      <c r="J11" s="240"/>
      <c r="K11" s="240"/>
      <c r="L11" s="240"/>
      <c r="M11" s="240"/>
      <c r="N11" s="240"/>
      <c r="O11" s="216"/>
      <c r="P11" s="216"/>
      <c r="Q11" s="216"/>
      <c r="R11" s="216"/>
      <c r="S11" s="216"/>
      <c r="T11" s="245"/>
      <c r="U11" s="245"/>
      <c r="V11" s="245"/>
      <c r="W11" s="246"/>
      <c r="X11" s="51"/>
    </row>
    <row r="12" spans="1:24" ht="15" customHeight="1" thickTop="1" x14ac:dyDescent="0.2">
      <c r="A12" s="228"/>
      <c r="B12" s="247" t="s">
        <v>18</v>
      </c>
      <c r="C12" s="248"/>
      <c r="D12" s="248"/>
      <c r="E12" s="248"/>
      <c r="F12" s="248"/>
      <c r="G12" s="248"/>
      <c r="H12" s="248"/>
      <c r="I12" s="248"/>
      <c r="J12" s="248"/>
      <c r="K12" s="248"/>
      <c r="L12" s="248"/>
      <c r="M12" s="248"/>
      <c r="N12" s="248"/>
      <c r="O12" s="248"/>
      <c r="P12" s="248"/>
      <c r="Q12" s="248" t="s">
        <v>19</v>
      </c>
      <c r="R12" s="248"/>
      <c r="S12" s="248"/>
      <c r="T12" s="248"/>
      <c r="U12" s="251" t="s">
        <v>161</v>
      </c>
      <c r="V12" s="252"/>
      <c r="W12" s="255">
        <f>IF(J60&lt;&gt;0,70%,100%)</f>
        <v>1</v>
      </c>
      <c r="X12" s="51"/>
    </row>
    <row r="13" spans="1:24" thickBot="1" x14ac:dyDescent="0.25">
      <c r="A13" s="228"/>
      <c r="B13" s="249"/>
      <c r="C13" s="250"/>
      <c r="D13" s="250"/>
      <c r="E13" s="250"/>
      <c r="F13" s="250"/>
      <c r="G13" s="250"/>
      <c r="H13" s="250"/>
      <c r="I13" s="250"/>
      <c r="J13" s="250"/>
      <c r="K13" s="250"/>
      <c r="L13" s="250"/>
      <c r="M13" s="250"/>
      <c r="N13" s="250"/>
      <c r="O13" s="250"/>
      <c r="P13" s="250"/>
      <c r="Q13" s="250"/>
      <c r="R13" s="250"/>
      <c r="S13" s="250"/>
      <c r="T13" s="250"/>
      <c r="U13" s="253"/>
      <c r="V13" s="254"/>
      <c r="W13" s="256"/>
      <c r="X13" s="51"/>
    </row>
    <row r="14" spans="1:24" ht="15" customHeight="1" thickTop="1" x14ac:dyDescent="0.2">
      <c r="A14" s="228"/>
      <c r="B14" s="206" t="s">
        <v>6</v>
      </c>
      <c r="C14" s="205" t="s">
        <v>20</v>
      </c>
      <c r="D14" s="205"/>
      <c r="E14" s="205"/>
      <c r="F14" s="205"/>
      <c r="G14" s="205" t="s">
        <v>21</v>
      </c>
      <c r="H14" s="205"/>
      <c r="I14" s="205"/>
      <c r="J14" s="205" t="s">
        <v>22</v>
      </c>
      <c r="K14" s="205" t="s">
        <v>23</v>
      </c>
      <c r="L14" s="205"/>
      <c r="M14" s="205"/>
      <c r="N14" s="205"/>
      <c r="O14" s="205"/>
      <c r="P14" s="205"/>
      <c r="Q14" s="205" t="s">
        <v>26</v>
      </c>
      <c r="R14" s="205"/>
      <c r="S14" s="202" t="s">
        <v>27</v>
      </c>
      <c r="T14" s="202"/>
      <c r="U14" s="203" t="s">
        <v>25</v>
      </c>
      <c r="V14" s="203"/>
      <c r="W14" s="204"/>
      <c r="X14" s="51"/>
    </row>
    <row r="15" spans="1:24" x14ac:dyDescent="0.2">
      <c r="A15" s="228"/>
      <c r="B15" s="206"/>
      <c r="C15" s="205"/>
      <c r="D15" s="205"/>
      <c r="E15" s="205"/>
      <c r="F15" s="205"/>
      <c r="G15" s="205"/>
      <c r="H15" s="205"/>
      <c r="I15" s="205"/>
      <c r="J15" s="205"/>
      <c r="K15" s="205">
        <v>1</v>
      </c>
      <c r="L15" s="205"/>
      <c r="M15" s="205">
        <v>2</v>
      </c>
      <c r="N15" s="205"/>
      <c r="O15" s="205">
        <v>3</v>
      </c>
      <c r="P15" s="205"/>
      <c r="Q15" s="205"/>
      <c r="R15" s="205"/>
      <c r="S15" s="202"/>
      <c r="T15" s="202"/>
      <c r="U15" s="203"/>
      <c r="V15" s="203"/>
      <c r="W15" s="204"/>
      <c r="X15" s="51"/>
    </row>
    <row r="16" spans="1:24" x14ac:dyDescent="0.2">
      <c r="A16" s="228"/>
      <c r="B16" s="206"/>
      <c r="C16" s="205"/>
      <c r="D16" s="205"/>
      <c r="E16" s="205"/>
      <c r="F16" s="205"/>
      <c r="G16" s="205"/>
      <c r="H16" s="205"/>
      <c r="I16" s="205"/>
      <c r="J16" s="205"/>
      <c r="K16" s="205" t="s">
        <v>24</v>
      </c>
      <c r="L16" s="205"/>
      <c r="M16" s="205" t="s">
        <v>24</v>
      </c>
      <c r="N16" s="205"/>
      <c r="O16" s="205" t="s">
        <v>24</v>
      </c>
      <c r="P16" s="205"/>
      <c r="Q16" s="205"/>
      <c r="R16" s="205"/>
      <c r="S16" s="202"/>
      <c r="T16" s="202"/>
      <c r="U16" s="203"/>
      <c r="V16" s="203"/>
      <c r="W16" s="204"/>
      <c r="X16" s="51"/>
    </row>
    <row r="17" spans="1:24" ht="14.25" x14ac:dyDescent="0.2">
      <c r="A17" s="228"/>
      <c r="B17" s="199">
        <v>1</v>
      </c>
      <c r="C17" s="145"/>
      <c r="D17" s="145"/>
      <c r="E17" s="145"/>
      <c r="F17" s="145"/>
      <c r="G17" s="145"/>
      <c r="H17" s="145"/>
      <c r="I17" s="145"/>
      <c r="J17" s="200"/>
      <c r="K17" s="201"/>
      <c r="L17" s="201"/>
      <c r="M17" s="201"/>
      <c r="N17" s="201"/>
      <c r="O17" s="201"/>
      <c r="P17" s="201"/>
      <c r="Q17" s="170" t="str">
        <f>IFERROR(AVERAGEIF(K17:P19,"&lt;&gt;0"),"")</f>
        <v/>
      </c>
      <c r="R17" s="170"/>
      <c r="S17" s="170" t="str">
        <f>IFERROR(Q17*J17,"")</f>
        <v/>
      </c>
      <c r="T17" s="170"/>
      <c r="U17" s="145"/>
      <c r="V17" s="145"/>
      <c r="W17" s="146"/>
      <c r="X17" s="51"/>
    </row>
    <row r="18" spans="1:24" ht="14.25" x14ac:dyDescent="0.2">
      <c r="A18" s="228"/>
      <c r="B18" s="199"/>
      <c r="C18" s="145"/>
      <c r="D18" s="145"/>
      <c r="E18" s="145"/>
      <c r="F18" s="145"/>
      <c r="G18" s="145"/>
      <c r="H18" s="145"/>
      <c r="I18" s="145"/>
      <c r="J18" s="200"/>
      <c r="K18" s="201"/>
      <c r="L18" s="201"/>
      <c r="M18" s="201"/>
      <c r="N18" s="201"/>
      <c r="O18" s="201"/>
      <c r="P18" s="201"/>
      <c r="Q18" s="170"/>
      <c r="R18" s="170"/>
      <c r="S18" s="170"/>
      <c r="T18" s="170"/>
      <c r="U18" s="145"/>
      <c r="V18" s="145"/>
      <c r="W18" s="146"/>
      <c r="X18" s="51"/>
    </row>
    <row r="19" spans="1:24" ht="14.25" x14ac:dyDescent="0.2">
      <c r="A19" s="228"/>
      <c r="B19" s="199"/>
      <c r="C19" s="145"/>
      <c r="D19" s="145"/>
      <c r="E19" s="145"/>
      <c r="F19" s="145"/>
      <c r="G19" s="145"/>
      <c r="H19" s="145"/>
      <c r="I19" s="145"/>
      <c r="J19" s="200"/>
      <c r="K19" s="201"/>
      <c r="L19" s="201"/>
      <c r="M19" s="201"/>
      <c r="N19" s="201"/>
      <c r="O19" s="201"/>
      <c r="P19" s="201"/>
      <c r="Q19" s="170"/>
      <c r="R19" s="170"/>
      <c r="S19" s="170"/>
      <c r="T19" s="170"/>
      <c r="U19" s="145"/>
      <c r="V19" s="145"/>
      <c r="W19" s="146"/>
      <c r="X19" s="51"/>
    </row>
    <row r="20" spans="1:24" ht="14.25" x14ac:dyDescent="0.2">
      <c r="A20" s="228"/>
      <c r="B20" s="199">
        <v>2</v>
      </c>
      <c r="C20" s="145"/>
      <c r="D20" s="145"/>
      <c r="E20" s="145"/>
      <c r="F20" s="145"/>
      <c r="G20" s="145"/>
      <c r="H20" s="145"/>
      <c r="I20" s="145"/>
      <c r="J20" s="200"/>
      <c r="K20" s="201"/>
      <c r="L20" s="201"/>
      <c r="M20" s="201"/>
      <c r="N20" s="201"/>
      <c r="O20" s="201"/>
      <c r="P20" s="201"/>
      <c r="Q20" s="170" t="str">
        <f t="shared" ref="Q20" si="0">IFERROR(AVERAGEIF(K20:P22,"&lt;&gt;0"),"")</f>
        <v/>
      </c>
      <c r="R20" s="170"/>
      <c r="S20" s="170" t="str">
        <f t="shared" ref="S20" si="1">IFERROR(Q20*J20,"")</f>
        <v/>
      </c>
      <c r="T20" s="170"/>
      <c r="U20" s="145"/>
      <c r="V20" s="145"/>
      <c r="W20" s="146"/>
      <c r="X20" s="51"/>
    </row>
    <row r="21" spans="1:24" ht="14.25" x14ac:dyDescent="0.2">
      <c r="A21" s="228"/>
      <c r="B21" s="199"/>
      <c r="C21" s="145"/>
      <c r="D21" s="145"/>
      <c r="E21" s="145"/>
      <c r="F21" s="145"/>
      <c r="G21" s="145"/>
      <c r="H21" s="145"/>
      <c r="I21" s="145"/>
      <c r="J21" s="200"/>
      <c r="K21" s="201"/>
      <c r="L21" s="201"/>
      <c r="M21" s="201"/>
      <c r="N21" s="201"/>
      <c r="O21" s="201"/>
      <c r="P21" s="201"/>
      <c r="Q21" s="170"/>
      <c r="R21" s="170"/>
      <c r="S21" s="170"/>
      <c r="T21" s="170"/>
      <c r="U21" s="145"/>
      <c r="V21" s="145"/>
      <c r="W21" s="146"/>
      <c r="X21" s="51"/>
    </row>
    <row r="22" spans="1:24" ht="14.25" x14ac:dyDescent="0.2">
      <c r="A22" s="228"/>
      <c r="B22" s="199"/>
      <c r="C22" s="145"/>
      <c r="D22" s="145"/>
      <c r="E22" s="145"/>
      <c r="F22" s="145"/>
      <c r="G22" s="145"/>
      <c r="H22" s="145"/>
      <c r="I22" s="145"/>
      <c r="J22" s="200"/>
      <c r="K22" s="201"/>
      <c r="L22" s="201"/>
      <c r="M22" s="201"/>
      <c r="N22" s="201"/>
      <c r="O22" s="201"/>
      <c r="P22" s="201"/>
      <c r="Q22" s="170"/>
      <c r="R22" s="170"/>
      <c r="S22" s="170"/>
      <c r="T22" s="170"/>
      <c r="U22" s="145"/>
      <c r="V22" s="145"/>
      <c r="W22" s="146"/>
      <c r="X22" s="51"/>
    </row>
    <row r="23" spans="1:24" ht="14.25" x14ac:dyDescent="0.2">
      <c r="A23" s="228"/>
      <c r="B23" s="199">
        <v>3</v>
      </c>
      <c r="C23" s="145"/>
      <c r="D23" s="145"/>
      <c r="E23" s="145"/>
      <c r="F23" s="145"/>
      <c r="G23" s="145"/>
      <c r="H23" s="145"/>
      <c r="I23" s="145"/>
      <c r="J23" s="200"/>
      <c r="K23" s="201"/>
      <c r="L23" s="201"/>
      <c r="M23" s="201"/>
      <c r="N23" s="201"/>
      <c r="O23" s="201"/>
      <c r="P23" s="201"/>
      <c r="Q23" s="170" t="str">
        <f t="shared" ref="Q23" si="2">IFERROR(AVERAGEIF(K23:P25,"&lt;&gt;0"),"")</f>
        <v/>
      </c>
      <c r="R23" s="170"/>
      <c r="S23" s="170" t="str">
        <f t="shared" ref="S23" si="3">IFERROR(Q23*J23,"")</f>
        <v/>
      </c>
      <c r="T23" s="170"/>
      <c r="U23" s="145"/>
      <c r="V23" s="145"/>
      <c r="W23" s="146"/>
      <c r="X23" s="51"/>
    </row>
    <row r="24" spans="1:24" ht="14.25" x14ac:dyDescent="0.2">
      <c r="A24" s="228"/>
      <c r="B24" s="199"/>
      <c r="C24" s="145"/>
      <c r="D24" s="145"/>
      <c r="E24" s="145"/>
      <c r="F24" s="145"/>
      <c r="G24" s="145"/>
      <c r="H24" s="145"/>
      <c r="I24" s="145"/>
      <c r="J24" s="200"/>
      <c r="K24" s="201"/>
      <c r="L24" s="201"/>
      <c r="M24" s="201"/>
      <c r="N24" s="201"/>
      <c r="O24" s="201"/>
      <c r="P24" s="201"/>
      <c r="Q24" s="170"/>
      <c r="R24" s="170"/>
      <c r="S24" s="170"/>
      <c r="T24" s="170"/>
      <c r="U24" s="145"/>
      <c r="V24" s="145"/>
      <c r="W24" s="146"/>
      <c r="X24" s="51"/>
    </row>
    <row r="25" spans="1:24" ht="14.25" x14ac:dyDescent="0.2">
      <c r="A25" s="228"/>
      <c r="B25" s="199"/>
      <c r="C25" s="145"/>
      <c r="D25" s="145"/>
      <c r="E25" s="145"/>
      <c r="F25" s="145"/>
      <c r="G25" s="145"/>
      <c r="H25" s="145"/>
      <c r="I25" s="145"/>
      <c r="J25" s="200"/>
      <c r="K25" s="201"/>
      <c r="L25" s="201"/>
      <c r="M25" s="201"/>
      <c r="N25" s="201"/>
      <c r="O25" s="201"/>
      <c r="P25" s="201"/>
      <c r="Q25" s="170"/>
      <c r="R25" s="170"/>
      <c r="S25" s="170"/>
      <c r="T25" s="170"/>
      <c r="U25" s="145"/>
      <c r="V25" s="145"/>
      <c r="W25" s="146"/>
      <c r="X25" s="51"/>
    </row>
    <row r="26" spans="1:24" ht="14.25" x14ac:dyDescent="0.2">
      <c r="A26" s="228"/>
      <c r="B26" s="199">
        <v>4</v>
      </c>
      <c r="C26" s="145"/>
      <c r="D26" s="145"/>
      <c r="E26" s="145"/>
      <c r="F26" s="145"/>
      <c r="G26" s="145"/>
      <c r="H26" s="145"/>
      <c r="I26" s="145"/>
      <c r="J26" s="200"/>
      <c r="K26" s="201"/>
      <c r="L26" s="201"/>
      <c r="M26" s="201"/>
      <c r="N26" s="201"/>
      <c r="O26" s="201"/>
      <c r="P26" s="201"/>
      <c r="Q26" s="170" t="str">
        <f t="shared" ref="Q26" si="4">IFERROR(AVERAGEIF(K26:P28,"&lt;&gt;0"),"")</f>
        <v/>
      </c>
      <c r="R26" s="170"/>
      <c r="S26" s="170" t="str">
        <f t="shared" ref="S26" si="5">IFERROR(Q26*J26,"")</f>
        <v/>
      </c>
      <c r="T26" s="170"/>
      <c r="U26" s="145"/>
      <c r="V26" s="145"/>
      <c r="W26" s="146"/>
      <c r="X26" s="51"/>
    </row>
    <row r="27" spans="1:24" ht="14.25" x14ac:dyDescent="0.2">
      <c r="A27" s="228"/>
      <c r="B27" s="199"/>
      <c r="C27" s="145"/>
      <c r="D27" s="145"/>
      <c r="E27" s="145"/>
      <c r="F27" s="145"/>
      <c r="G27" s="145"/>
      <c r="H27" s="145"/>
      <c r="I27" s="145"/>
      <c r="J27" s="200"/>
      <c r="K27" s="201"/>
      <c r="L27" s="201"/>
      <c r="M27" s="201"/>
      <c r="N27" s="201"/>
      <c r="O27" s="201"/>
      <c r="P27" s="201"/>
      <c r="Q27" s="170"/>
      <c r="R27" s="170"/>
      <c r="S27" s="170"/>
      <c r="T27" s="170"/>
      <c r="U27" s="145"/>
      <c r="V27" s="145"/>
      <c r="W27" s="146"/>
      <c r="X27" s="51"/>
    </row>
    <row r="28" spans="1:24" ht="14.25" x14ac:dyDescent="0.2">
      <c r="A28" s="228"/>
      <c r="B28" s="199"/>
      <c r="C28" s="145"/>
      <c r="D28" s="145"/>
      <c r="E28" s="145"/>
      <c r="F28" s="145"/>
      <c r="G28" s="145"/>
      <c r="H28" s="145"/>
      <c r="I28" s="145"/>
      <c r="J28" s="200"/>
      <c r="K28" s="201"/>
      <c r="L28" s="201"/>
      <c r="M28" s="201"/>
      <c r="N28" s="201"/>
      <c r="O28" s="201"/>
      <c r="P28" s="201"/>
      <c r="Q28" s="170"/>
      <c r="R28" s="170"/>
      <c r="S28" s="170"/>
      <c r="T28" s="170"/>
      <c r="U28" s="145"/>
      <c r="V28" s="145"/>
      <c r="W28" s="146"/>
      <c r="X28" s="51"/>
    </row>
    <row r="29" spans="1:24" ht="14.25" x14ac:dyDescent="0.2">
      <c r="A29" s="228"/>
      <c r="B29" s="199">
        <v>5</v>
      </c>
      <c r="C29" s="145"/>
      <c r="D29" s="145"/>
      <c r="E29" s="145"/>
      <c r="F29" s="145"/>
      <c r="G29" s="145"/>
      <c r="H29" s="145"/>
      <c r="I29" s="145"/>
      <c r="J29" s="200"/>
      <c r="K29" s="201"/>
      <c r="L29" s="201"/>
      <c r="M29" s="201"/>
      <c r="N29" s="201"/>
      <c r="O29" s="201"/>
      <c r="P29" s="201"/>
      <c r="Q29" s="170" t="str">
        <f t="shared" ref="Q29" si="6">IFERROR(AVERAGEIF(K29:P31,"&lt;&gt;0"),"")</f>
        <v/>
      </c>
      <c r="R29" s="170"/>
      <c r="S29" s="170" t="str">
        <f t="shared" ref="S29" si="7">IFERROR(Q29*J29,"")</f>
        <v/>
      </c>
      <c r="T29" s="170"/>
      <c r="U29" s="145"/>
      <c r="V29" s="145"/>
      <c r="W29" s="146"/>
      <c r="X29" s="51"/>
    </row>
    <row r="30" spans="1:24" ht="14.25" x14ac:dyDescent="0.2">
      <c r="A30" s="228"/>
      <c r="B30" s="199"/>
      <c r="C30" s="145"/>
      <c r="D30" s="145"/>
      <c r="E30" s="145"/>
      <c r="F30" s="145"/>
      <c r="G30" s="145"/>
      <c r="H30" s="145"/>
      <c r="I30" s="145"/>
      <c r="J30" s="200"/>
      <c r="K30" s="201"/>
      <c r="L30" s="201"/>
      <c r="M30" s="201"/>
      <c r="N30" s="201"/>
      <c r="O30" s="201"/>
      <c r="P30" s="201"/>
      <c r="Q30" s="170"/>
      <c r="R30" s="170"/>
      <c r="S30" s="170"/>
      <c r="T30" s="170"/>
      <c r="U30" s="145"/>
      <c r="V30" s="145"/>
      <c r="W30" s="146"/>
      <c r="X30" s="51"/>
    </row>
    <row r="31" spans="1:24" ht="14.25" x14ac:dyDescent="0.2">
      <c r="A31" s="228"/>
      <c r="B31" s="199"/>
      <c r="C31" s="145"/>
      <c r="D31" s="145"/>
      <c r="E31" s="145"/>
      <c r="F31" s="145"/>
      <c r="G31" s="145"/>
      <c r="H31" s="145"/>
      <c r="I31" s="145"/>
      <c r="J31" s="200"/>
      <c r="K31" s="201"/>
      <c r="L31" s="201"/>
      <c r="M31" s="201"/>
      <c r="N31" s="201"/>
      <c r="O31" s="201"/>
      <c r="P31" s="201"/>
      <c r="Q31" s="170"/>
      <c r="R31" s="170"/>
      <c r="S31" s="170"/>
      <c r="T31" s="170"/>
      <c r="U31" s="145"/>
      <c r="V31" s="145"/>
      <c r="W31" s="146"/>
      <c r="X31" s="51"/>
    </row>
    <row r="32" spans="1:24" ht="14.25" x14ac:dyDescent="0.2">
      <c r="A32" s="228"/>
      <c r="B32" s="67"/>
      <c r="C32" s="68"/>
      <c r="D32" s="68"/>
      <c r="E32" s="68"/>
      <c r="F32" s="68"/>
      <c r="G32" s="68"/>
      <c r="H32" s="68"/>
      <c r="I32" s="68"/>
      <c r="J32" s="68"/>
      <c r="K32" s="68"/>
      <c r="L32" s="68"/>
      <c r="M32" s="68"/>
      <c r="N32" s="68"/>
      <c r="O32" s="68"/>
      <c r="P32" s="68"/>
      <c r="Q32" s="68"/>
      <c r="R32" s="68"/>
      <c r="S32" s="68"/>
      <c r="T32" s="68"/>
      <c r="U32" s="68"/>
      <c r="V32" s="68"/>
      <c r="W32" s="69"/>
      <c r="X32" s="51"/>
    </row>
    <row r="33" spans="1:24" ht="14.25" x14ac:dyDescent="0.2">
      <c r="A33" s="228"/>
      <c r="B33" s="67"/>
      <c r="C33" s="68"/>
      <c r="D33" s="167" t="s">
        <v>30</v>
      </c>
      <c r="E33" s="167"/>
      <c r="F33" s="167"/>
      <c r="G33" s="167"/>
      <c r="H33" s="167"/>
      <c r="I33" s="167"/>
      <c r="J33" s="168">
        <f>SUM(J17:J31)</f>
        <v>0</v>
      </c>
      <c r="K33" s="169" t="str">
        <f>IF(J33=100%,"القيمة صحيحة","مجموع الاوزان غير صحيح")</f>
        <v>مجموع الاوزان غير صحيح</v>
      </c>
      <c r="L33" s="169"/>
      <c r="M33" s="178" t="s">
        <v>91</v>
      </c>
      <c r="N33" s="178"/>
      <c r="O33" s="178"/>
      <c r="P33" s="178"/>
      <c r="Q33" s="178"/>
      <c r="R33" s="178"/>
      <c r="S33" s="170">
        <f>SUMIF(S17:T31,"&lt;&gt;0")</f>
        <v>0</v>
      </c>
      <c r="T33" s="170"/>
      <c r="U33" s="68"/>
      <c r="V33" s="68"/>
      <c r="W33" s="69"/>
      <c r="X33" s="51"/>
    </row>
    <row r="34" spans="1:24" ht="14.25" x14ac:dyDescent="0.2">
      <c r="A34" s="228"/>
      <c r="B34" s="67"/>
      <c r="C34" s="68"/>
      <c r="D34" s="167"/>
      <c r="E34" s="167"/>
      <c r="F34" s="167"/>
      <c r="G34" s="167"/>
      <c r="H34" s="167"/>
      <c r="I34" s="167"/>
      <c r="J34" s="168"/>
      <c r="K34" s="169"/>
      <c r="L34" s="169"/>
      <c r="M34" s="178"/>
      <c r="N34" s="178"/>
      <c r="O34" s="178"/>
      <c r="P34" s="178"/>
      <c r="Q34" s="178"/>
      <c r="R34" s="178"/>
      <c r="S34" s="170"/>
      <c r="T34" s="170"/>
      <c r="U34" s="68"/>
      <c r="V34" s="68"/>
      <c r="W34" s="69"/>
      <c r="X34" s="51"/>
    </row>
    <row r="35" spans="1:24" thickBot="1" x14ac:dyDescent="0.25">
      <c r="A35" s="228"/>
      <c r="B35" s="171"/>
      <c r="C35" s="172"/>
      <c r="D35" s="194"/>
      <c r="E35" s="194"/>
      <c r="F35" s="194"/>
      <c r="G35" s="194"/>
      <c r="H35" s="194"/>
      <c r="I35" s="194"/>
      <c r="J35" s="195"/>
      <c r="K35" s="196"/>
      <c r="L35" s="196"/>
      <c r="M35" s="197"/>
      <c r="N35" s="197"/>
      <c r="O35" s="197"/>
      <c r="P35" s="197"/>
      <c r="Q35" s="197"/>
      <c r="R35" s="197"/>
      <c r="S35" s="198"/>
      <c r="T35" s="198"/>
      <c r="U35" s="172"/>
      <c r="V35" s="172"/>
      <c r="W35" s="173"/>
      <c r="X35" s="51"/>
    </row>
    <row r="36" spans="1:24" thickTop="1" x14ac:dyDescent="0.2">
      <c r="A36" s="228"/>
      <c r="B36" s="67"/>
      <c r="C36" s="68"/>
      <c r="D36" s="68"/>
      <c r="E36" s="68"/>
      <c r="F36" s="68"/>
      <c r="G36" s="68"/>
      <c r="H36" s="68"/>
      <c r="I36" s="68"/>
      <c r="J36" s="68"/>
      <c r="K36" s="68"/>
      <c r="L36" s="68"/>
      <c r="M36" s="68"/>
      <c r="N36" s="68"/>
      <c r="O36" s="68"/>
      <c r="P36" s="68"/>
      <c r="Q36" s="68"/>
      <c r="R36" s="68"/>
      <c r="S36" s="68"/>
      <c r="T36" s="68"/>
      <c r="U36" s="68"/>
      <c r="V36" s="68"/>
      <c r="W36" s="69"/>
      <c r="X36" s="51"/>
    </row>
    <row r="37" spans="1:24" thickBot="1" x14ac:dyDescent="0.25">
      <c r="A37" s="228"/>
      <c r="B37" s="208"/>
      <c r="C37" s="209"/>
      <c r="D37" s="209"/>
      <c r="E37" s="209"/>
      <c r="F37" s="209"/>
      <c r="G37" s="209"/>
      <c r="H37" s="209"/>
      <c r="I37" s="209"/>
      <c r="J37" s="209"/>
      <c r="K37" s="209"/>
      <c r="L37" s="209"/>
      <c r="M37" s="209"/>
      <c r="N37" s="209"/>
      <c r="O37" s="209"/>
      <c r="P37" s="209"/>
      <c r="Q37" s="209"/>
      <c r="R37" s="209"/>
      <c r="S37" s="209"/>
      <c r="T37" s="209"/>
      <c r="U37" s="209"/>
      <c r="V37" s="209"/>
      <c r="W37" s="210"/>
      <c r="X37" s="51"/>
    </row>
    <row r="38" spans="1:24" ht="15" customHeight="1" thickTop="1" x14ac:dyDescent="0.2">
      <c r="A38" s="228"/>
      <c r="B38" s="211" t="s">
        <v>32</v>
      </c>
      <c r="C38" s="212"/>
      <c r="D38" s="212"/>
      <c r="E38" s="212"/>
      <c r="F38" s="212"/>
      <c r="G38" s="212"/>
      <c r="H38" s="212"/>
      <c r="I38" s="212"/>
      <c r="J38" s="212"/>
      <c r="K38" s="212"/>
      <c r="L38" s="212"/>
      <c r="M38" s="212"/>
      <c r="N38" s="212"/>
      <c r="O38" s="212"/>
      <c r="P38" s="212"/>
      <c r="Q38" s="212" t="s">
        <v>19</v>
      </c>
      <c r="R38" s="212"/>
      <c r="S38" s="212"/>
      <c r="T38" s="217"/>
      <c r="U38" s="220" t="s">
        <v>161</v>
      </c>
      <c r="V38" s="221"/>
      <c r="W38" s="226" t="str">
        <f>IF(J60&lt;&gt;0,30%,"")</f>
        <v/>
      </c>
      <c r="X38" s="51"/>
    </row>
    <row r="39" spans="1:24" ht="15" customHeight="1" x14ac:dyDescent="0.2">
      <c r="A39" s="228"/>
      <c r="B39" s="213"/>
      <c r="C39" s="214"/>
      <c r="D39" s="214"/>
      <c r="E39" s="214"/>
      <c r="F39" s="214"/>
      <c r="G39" s="214"/>
      <c r="H39" s="214"/>
      <c r="I39" s="214"/>
      <c r="J39" s="214"/>
      <c r="K39" s="214"/>
      <c r="L39" s="214"/>
      <c r="M39" s="214"/>
      <c r="N39" s="214"/>
      <c r="O39" s="214"/>
      <c r="P39" s="214"/>
      <c r="Q39" s="214"/>
      <c r="R39" s="214"/>
      <c r="S39" s="214"/>
      <c r="T39" s="218"/>
      <c r="U39" s="222"/>
      <c r="V39" s="223"/>
      <c r="W39" s="218"/>
      <c r="X39" s="51"/>
    </row>
    <row r="40" spans="1:24" ht="15" customHeight="1" thickBot="1" x14ac:dyDescent="0.25">
      <c r="A40" s="228"/>
      <c r="B40" s="215"/>
      <c r="C40" s="216"/>
      <c r="D40" s="216"/>
      <c r="E40" s="216"/>
      <c r="F40" s="216"/>
      <c r="G40" s="216"/>
      <c r="H40" s="216"/>
      <c r="I40" s="216"/>
      <c r="J40" s="216"/>
      <c r="K40" s="216"/>
      <c r="L40" s="216"/>
      <c r="M40" s="216"/>
      <c r="N40" s="216"/>
      <c r="O40" s="216"/>
      <c r="P40" s="216"/>
      <c r="Q40" s="216"/>
      <c r="R40" s="216"/>
      <c r="S40" s="216"/>
      <c r="T40" s="219"/>
      <c r="U40" s="224"/>
      <c r="V40" s="225"/>
      <c r="W40" s="219"/>
      <c r="X40" s="51"/>
    </row>
    <row r="41" spans="1:24" ht="15" customHeight="1" thickTop="1" x14ac:dyDescent="0.2">
      <c r="A41" s="228"/>
      <c r="B41" s="206" t="s">
        <v>6</v>
      </c>
      <c r="C41" s="207" t="s">
        <v>21</v>
      </c>
      <c r="D41" s="207"/>
      <c r="E41" s="207"/>
      <c r="F41" s="207"/>
      <c r="G41" s="207"/>
      <c r="H41" s="207"/>
      <c r="I41" s="207"/>
      <c r="J41" s="205" t="s">
        <v>22</v>
      </c>
      <c r="K41" s="205" t="s">
        <v>23</v>
      </c>
      <c r="L41" s="205"/>
      <c r="M41" s="205"/>
      <c r="N41" s="205"/>
      <c r="O41" s="205"/>
      <c r="P41" s="205"/>
      <c r="Q41" s="205" t="s">
        <v>26</v>
      </c>
      <c r="R41" s="205"/>
      <c r="S41" s="202" t="s">
        <v>27</v>
      </c>
      <c r="T41" s="202"/>
      <c r="U41" s="203" t="s">
        <v>25</v>
      </c>
      <c r="V41" s="203"/>
      <c r="W41" s="204"/>
      <c r="X41" s="51"/>
    </row>
    <row r="42" spans="1:24" x14ac:dyDescent="0.2">
      <c r="A42" s="228"/>
      <c r="B42" s="206"/>
      <c r="C42" s="205"/>
      <c r="D42" s="205"/>
      <c r="E42" s="205"/>
      <c r="F42" s="205"/>
      <c r="G42" s="205"/>
      <c r="H42" s="205"/>
      <c r="I42" s="205"/>
      <c r="J42" s="205"/>
      <c r="K42" s="205">
        <v>1</v>
      </c>
      <c r="L42" s="205"/>
      <c r="M42" s="205">
        <v>2</v>
      </c>
      <c r="N42" s="205"/>
      <c r="O42" s="205">
        <v>3</v>
      </c>
      <c r="P42" s="205"/>
      <c r="Q42" s="205"/>
      <c r="R42" s="205"/>
      <c r="S42" s="202"/>
      <c r="T42" s="202"/>
      <c r="U42" s="203"/>
      <c r="V42" s="203"/>
      <c r="W42" s="204"/>
      <c r="X42" s="51"/>
    </row>
    <row r="43" spans="1:24" x14ac:dyDescent="0.2">
      <c r="A43" s="228"/>
      <c r="B43" s="206"/>
      <c r="C43" s="205"/>
      <c r="D43" s="205"/>
      <c r="E43" s="205"/>
      <c r="F43" s="205"/>
      <c r="G43" s="205"/>
      <c r="H43" s="205"/>
      <c r="I43" s="205"/>
      <c r="J43" s="205"/>
      <c r="K43" s="205" t="s">
        <v>24</v>
      </c>
      <c r="L43" s="205"/>
      <c r="M43" s="205" t="s">
        <v>24</v>
      </c>
      <c r="N43" s="205"/>
      <c r="O43" s="205" t="s">
        <v>24</v>
      </c>
      <c r="P43" s="205"/>
      <c r="Q43" s="205"/>
      <c r="R43" s="205"/>
      <c r="S43" s="202"/>
      <c r="T43" s="202"/>
      <c r="U43" s="203"/>
      <c r="V43" s="203"/>
      <c r="W43" s="204"/>
      <c r="X43" s="51"/>
    </row>
    <row r="44" spans="1:24" ht="14.25" x14ac:dyDescent="0.2">
      <c r="A44" s="228"/>
      <c r="B44" s="199">
        <v>1</v>
      </c>
      <c r="C44" s="145"/>
      <c r="D44" s="145"/>
      <c r="E44" s="145"/>
      <c r="F44" s="145"/>
      <c r="G44" s="145"/>
      <c r="H44" s="145"/>
      <c r="I44" s="145"/>
      <c r="J44" s="200"/>
      <c r="K44" s="201"/>
      <c r="L44" s="201"/>
      <c r="M44" s="201"/>
      <c r="N44" s="201"/>
      <c r="O44" s="201"/>
      <c r="P44" s="201"/>
      <c r="Q44" s="170" t="str">
        <f>IFERROR(AVERAGEIF(K44:P46,"&lt;&gt;0"),"")</f>
        <v/>
      </c>
      <c r="R44" s="170"/>
      <c r="S44" s="170" t="str">
        <f>IFERROR(Q44*J44,"")</f>
        <v/>
      </c>
      <c r="T44" s="170"/>
      <c r="U44" s="145"/>
      <c r="V44" s="145"/>
      <c r="W44" s="146"/>
      <c r="X44" s="51"/>
    </row>
    <row r="45" spans="1:24" ht="14.25" x14ac:dyDescent="0.2">
      <c r="A45" s="228"/>
      <c r="B45" s="199"/>
      <c r="C45" s="145"/>
      <c r="D45" s="145"/>
      <c r="E45" s="145"/>
      <c r="F45" s="145"/>
      <c r="G45" s="145"/>
      <c r="H45" s="145"/>
      <c r="I45" s="145"/>
      <c r="J45" s="200"/>
      <c r="K45" s="201"/>
      <c r="L45" s="201"/>
      <c r="M45" s="201"/>
      <c r="N45" s="201"/>
      <c r="O45" s="201"/>
      <c r="P45" s="201"/>
      <c r="Q45" s="170"/>
      <c r="R45" s="170"/>
      <c r="S45" s="170"/>
      <c r="T45" s="170"/>
      <c r="U45" s="145"/>
      <c r="V45" s="145"/>
      <c r="W45" s="146"/>
      <c r="X45" s="51"/>
    </row>
    <row r="46" spans="1:24" ht="14.25" x14ac:dyDescent="0.2">
      <c r="A46" s="228"/>
      <c r="B46" s="199"/>
      <c r="C46" s="145"/>
      <c r="D46" s="145"/>
      <c r="E46" s="145"/>
      <c r="F46" s="145"/>
      <c r="G46" s="145"/>
      <c r="H46" s="145"/>
      <c r="I46" s="145"/>
      <c r="J46" s="200"/>
      <c r="K46" s="201"/>
      <c r="L46" s="201"/>
      <c r="M46" s="201"/>
      <c r="N46" s="201"/>
      <c r="O46" s="201"/>
      <c r="P46" s="201"/>
      <c r="Q46" s="170"/>
      <c r="R46" s="170"/>
      <c r="S46" s="170"/>
      <c r="T46" s="170"/>
      <c r="U46" s="145"/>
      <c r="V46" s="145"/>
      <c r="W46" s="146"/>
      <c r="X46" s="51"/>
    </row>
    <row r="47" spans="1:24" ht="14.25" x14ac:dyDescent="0.2">
      <c r="A47" s="228"/>
      <c r="B47" s="199">
        <v>2</v>
      </c>
      <c r="C47" s="145"/>
      <c r="D47" s="145"/>
      <c r="E47" s="145"/>
      <c r="F47" s="145"/>
      <c r="G47" s="145"/>
      <c r="H47" s="145"/>
      <c r="I47" s="145"/>
      <c r="J47" s="200"/>
      <c r="K47" s="201"/>
      <c r="L47" s="201"/>
      <c r="M47" s="201"/>
      <c r="N47" s="201"/>
      <c r="O47" s="201"/>
      <c r="P47" s="201"/>
      <c r="Q47" s="170" t="str">
        <f t="shared" ref="Q47" si="8">IFERROR(AVERAGEIF(K47:P49,"&lt;&gt;0"),"")</f>
        <v/>
      </c>
      <c r="R47" s="170"/>
      <c r="S47" s="170" t="str">
        <f t="shared" ref="S47" si="9">IFERROR(Q47*J47,"")</f>
        <v/>
      </c>
      <c r="T47" s="170"/>
      <c r="U47" s="145"/>
      <c r="V47" s="145"/>
      <c r="W47" s="146"/>
      <c r="X47" s="51"/>
    </row>
    <row r="48" spans="1:24" ht="14.25" x14ac:dyDescent="0.2">
      <c r="A48" s="228"/>
      <c r="B48" s="199"/>
      <c r="C48" s="145"/>
      <c r="D48" s="145"/>
      <c r="E48" s="145"/>
      <c r="F48" s="145"/>
      <c r="G48" s="145"/>
      <c r="H48" s="145"/>
      <c r="I48" s="145"/>
      <c r="J48" s="200"/>
      <c r="K48" s="201"/>
      <c r="L48" s="201"/>
      <c r="M48" s="201"/>
      <c r="N48" s="201"/>
      <c r="O48" s="201"/>
      <c r="P48" s="201"/>
      <c r="Q48" s="170"/>
      <c r="R48" s="170"/>
      <c r="S48" s="170"/>
      <c r="T48" s="170"/>
      <c r="U48" s="145"/>
      <c r="V48" s="145"/>
      <c r="W48" s="146"/>
      <c r="X48" s="51"/>
    </row>
    <row r="49" spans="1:24" ht="14.25" x14ac:dyDescent="0.2">
      <c r="A49" s="228"/>
      <c r="B49" s="199"/>
      <c r="C49" s="145"/>
      <c r="D49" s="145"/>
      <c r="E49" s="145"/>
      <c r="F49" s="145"/>
      <c r="G49" s="145"/>
      <c r="H49" s="145"/>
      <c r="I49" s="145"/>
      <c r="J49" s="200"/>
      <c r="K49" s="201"/>
      <c r="L49" s="201"/>
      <c r="M49" s="201"/>
      <c r="N49" s="201"/>
      <c r="O49" s="201"/>
      <c r="P49" s="201"/>
      <c r="Q49" s="170"/>
      <c r="R49" s="170"/>
      <c r="S49" s="170"/>
      <c r="T49" s="170"/>
      <c r="U49" s="145"/>
      <c r="V49" s="145"/>
      <c r="W49" s="146"/>
      <c r="X49" s="51"/>
    </row>
    <row r="50" spans="1:24" ht="14.25" x14ac:dyDescent="0.2">
      <c r="A50" s="228"/>
      <c r="B50" s="199">
        <v>3</v>
      </c>
      <c r="C50" s="145"/>
      <c r="D50" s="145"/>
      <c r="E50" s="145"/>
      <c r="F50" s="145"/>
      <c r="G50" s="145"/>
      <c r="H50" s="145"/>
      <c r="I50" s="145"/>
      <c r="J50" s="200"/>
      <c r="K50" s="201"/>
      <c r="L50" s="201"/>
      <c r="M50" s="201"/>
      <c r="N50" s="201"/>
      <c r="O50" s="201"/>
      <c r="P50" s="201"/>
      <c r="Q50" s="170" t="str">
        <f t="shared" ref="Q50" si="10">IFERROR(AVERAGEIF(K50:P52,"&lt;&gt;0"),"")</f>
        <v/>
      </c>
      <c r="R50" s="170"/>
      <c r="S50" s="170" t="str">
        <f t="shared" ref="S50" si="11">IFERROR(Q50*J50,"")</f>
        <v/>
      </c>
      <c r="T50" s="170"/>
      <c r="U50" s="145"/>
      <c r="V50" s="145"/>
      <c r="W50" s="146"/>
      <c r="X50" s="51"/>
    </row>
    <row r="51" spans="1:24" ht="14.25" x14ac:dyDescent="0.2">
      <c r="A51" s="228"/>
      <c r="B51" s="199"/>
      <c r="C51" s="145"/>
      <c r="D51" s="145"/>
      <c r="E51" s="145"/>
      <c r="F51" s="145"/>
      <c r="G51" s="145"/>
      <c r="H51" s="145"/>
      <c r="I51" s="145"/>
      <c r="J51" s="200"/>
      <c r="K51" s="201"/>
      <c r="L51" s="201"/>
      <c r="M51" s="201"/>
      <c r="N51" s="201"/>
      <c r="O51" s="201"/>
      <c r="P51" s="201"/>
      <c r="Q51" s="170"/>
      <c r="R51" s="170"/>
      <c r="S51" s="170"/>
      <c r="T51" s="170"/>
      <c r="U51" s="145"/>
      <c r="V51" s="145"/>
      <c r="W51" s="146"/>
      <c r="X51" s="51"/>
    </row>
    <row r="52" spans="1:24" ht="14.25" x14ac:dyDescent="0.2">
      <c r="A52" s="228"/>
      <c r="B52" s="199"/>
      <c r="C52" s="145"/>
      <c r="D52" s="145"/>
      <c r="E52" s="145"/>
      <c r="F52" s="145"/>
      <c r="G52" s="145"/>
      <c r="H52" s="145"/>
      <c r="I52" s="145"/>
      <c r="J52" s="200"/>
      <c r="K52" s="201"/>
      <c r="L52" s="201"/>
      <c r="M52" s="201"/>
      <c r="N52" s="201"/>
      <c r="O52" s="201"/>
      <c r="P52" s="201"/>
      <c r="Q52" s="170"/>
      <c r="R52" s="170"/>
      <c r="S52" s="170"/>
      <c r="T52" s="170"/>
      <c r="U52" s="145"/>
      <c r="V52" s="145"/>
      <c r="W52" s="146"/>
      <c r="X52" s="51"/>
    </row>
    <row r="53" spans="1:24" ht="14.25" x14ac:dyDescent="0.2">
      <c r="A53" s="228"/>
      <c r="B53" s="199">
        <v>4</v>
      </c>
      <c r="C53" s="145"/>
      <c r="D53" s="145"/>
      <c r="E53" s="145"/>
      <c r="F53" s="145"/>
      <c r="G53" s="145"/>
      <c r="H53" s="145"/>
      <c r="I53" s="145"/>
      <c r="J53" s="200"/>
      <c r="K53" s="201"/>
      <c r="L53" s="201"/>
      <c r="M53" s="201"/>
      <c r="N53" s="201"/>
      <c r="O53" s="201"/>
      <c r="P53" s="201"/>
      <c r="Q53" s="170" t="str">
        <f t="shared" ref="Q53" si="12">IFERROR(AVERAGEIF(K53:P55,"&lt;&gt;0"),"")</f>
        <v/>
      </c>
      <c r="R53" s="170"/>
      <c r="S53" s="170" t="str">
        <f t="shared" ref="S53" si="13">IFERROR(Q53*J53,"")</f>
        <v/>
      </c>
      <c r="T53" s="170"/>
      <c r="U53" s="145"/>
      <c r="V53" s="145"/>
      <c r="W53" s="146"/>
      <c r="X53" s="51"/>
    </row>
    <row r="54" spans="1:24" ht="14.25" x14ac:dyDescent="0.2">
      <c r="A54" s="228"/>
      <c r="B54" s="199"/>
      <c r="C54" s="145"/>
      <c r="D54" s="145"/>
      <c r="E54" s="145"/>
      <c r="F54" s="145"/>
      <c r="G54" s="145"/>
      <c r="H54" s="145"/>
      <c r="I54" s="145"/>
      <c r="J54" s="200"/>
      <c r="K54" s="201"/>
      <c r="L54" s="201"/>
      <c r="M54" s="201"/>
      <c r="N54" s="201"/>
      <c r="O54" s="201"/>
      <c r="P54" s="201"/>
      <c r="Q54" s="170"/>
      <c r="R54" s="170"/>
      <c r="S54" s="170"/>
      <c r="T54" s="170"/>
      <c r="U54" s="145"/>
      <c r="V54" s="145"/>
      <c r="W54" s="146"/>
      <c r="X54" s="51"/>
    </row>
    <row r="55" spans="1:24" ht="14.25" x14ac:dyDescent="0.2">
      <c r="A55" s="228"/>
      <c r="B55" s="199"/>
      <c r="C55" s="145"/>
      <c r="D55" s="145"/>
      <c r="E55" s="145"/>
      <c r="F55" s="145"/>
      <c r="G55" s="145"/>
      <c r="H55" s="145"/>
      <c r="I55" s="145"/>
      <c r="J55" s="200"/>
      <c r="K55" s="201"/>
      <c r="L55" s="201"/>
      <c r="M55" s="201"/>
      <c r="N55" s="201"/>
      <c r="O55" s="201"/>
      <c r="P55" s="201"/>
      <c r="Q55" s="170"/>
      <c r="R55" s="170"/>
      <c r="S55" s="170"/>
      <c r="T55" s="170"/>
      <c r="U55" s="145"/>
      <c r="V55" s="145"/>
      <c r="W55" s="146"/>
      <c r="X55" s="51"/>
    </row>
    <row r="56" spans="1:24" ht="14.25" x14ac:dyDescent="0.2">
      <c r="A56" s="228"/>
      <c r="B56" s="199">
        <v>5</v>
      </c>
      <c r="C56" s="145"/>
      <c r="D56" s="145"/>
      <c r="E56" s="145"/>
      <c r="F56" s="145"/>
      <c r="G56" s="145"/>
      <c r="H56" s="145"/>
      <c r="I56" s="145"/>
      <c r="J56" s="200"/>
      <c r="K56" s="201"/>
      <c r="L56" s="201"/>
      <c r="M56" s="201"/>
      <c r="N56" s="201"/>
      <c r="O56" s="201"/>
      <c r="P56" s="201"/>
      <c r="Q56" s="170" t="str">
        <f t="shared" ref="Q56" si="14">IFERROR(AVERAGEIF(K56:P58,"&lt;&gt;0"),"")</f>
        <v/>
      </c>
      <c r="R56" s="170"/>
      <c r="S56" s="170" t="str">
        <f t="shared" ref="S56" si="15">IFERROR(Q56*J56,"")</f>
        <v/>
      </c>
      <c r="T56" s="170"/>
      <c r="U56" s="145"/>
      <c r="V56" s="145"/>
      <c r="W56" s="146"/>
      <c r="X56" s="51"/>
    </row>
    <row r="57" spans="1:24" ht="14.25" x14ac:dyDescent="0.2">
      <c r="A57" s="228"/>
      <c r="B57" s="199"/>
      <c r="C57" s="145"/>
      <c r="D57" s="145"/>
      <c r="E57" s="145"/>
      <c r="F57" s="145"/>
      <c r="G57" s="145"/>
      <c r="H57" s="145"/>
      <c r="I57" s="145"/>
      <c r="J57" s="200"/>
      <c r="K57" s="201"/>
      <c r="L57" s="201"/>
      <c r="M57" s="201"/>
      <c r="N57" s="201"/>
      <c r="O57" s="201"/>
      <c r="P57" s="201"/>
      <c r="Q57" s="170"/>
      <c r="R57" s="170"/>
      <c r="S57" s="170"/>
      <c r="T57" s="170"/>
      <c r="U57" s="145"/>
      <c r="V57" s="145"/>
      <c r="W57" s="146"/>
      <c r="X57" s="51"/>
    </row>
    <row r="58" spans="1:24" ht="14.25" x14ac:dyDescent="0.2">
      <c r="A58" s="228"/>
      <c r="B58" s="199"/>
      <c r="C58" s="145"/>
      <c r="D58" s="145"/>
      <c r="E58" s="145"/>
      <c r="F58" s="145"/>
      <c r="G58" s="145"/>
      <c r="H58" s="145"/>
      <c r="I58" s="145"/>
      <c r="J58" s="200"/>
      <c r="K58" s="201"/>
      <c r="L58" s="201"/>
      <c r="M58" s="201"/>
      <c r="N58" s="201"/>
      <c r="O58" s="201"/>
      <c r="P58" s="201"/>
      <c r="Q58" s="170"/>
      <c r="R58" s="170"/>
      <c r="S58" s="170"/>
      <c r="T58" s="170"/>
      <c r="U58" s="145"/>
      <c r="V58" s="145"/>
      <c r="W58" s="146"/>
      <c r="X58" s="51"/>
    </row>
    <row r="59" spans="1:24" ht="14.25" x14ac:dyDescent="0.2">
      <c r="A59" s="228"/>
      <c r="B59" s="67"/>
      <c r="C59" s="68"/>
      <c r="D59" s="68"/>
      <c r="E59" s="68"/>
      <c r="F59" s="68"/>
      <c r="G59" s="68"/>
      <c r="H59" s="68"/>
      <c r="I59" s="68"/>
      <c r="J59" s="68"/>
      <c r="K59" s="68"/>
      <c r="L59" s="68"/>
      <c r="M59" s="68"/>
      <c r="N59" s="68"/>
      <c r="O59" s="68"/>
      <c r="P59" s="68"/>
      <c r="Q59" s="68"/>
      <c r="R59" s="68"/>
      <c r="S59" s="68"/>
      <c r="T59" s="68"/>
      <c r="U59" s="68"/>
      <c r="V59" s="68"/>
      <c r="W59" s="69"/>
      <c r="X59" s="51"/>
    </row>
    <row r="60" spans="1:24" ht="14.25" x14ac:dyDescent="0.2">
      <c r="A60" s="228"/>
      <c r="B60" s="67"/>
      <c r="C60" s="68"/>
      <c r="D60" s="167" t="s">
        <v>30</v>
      </c>
      <c r="E60" s="167"/>
      <c r="F60" s="167"/>
      <c r="G60" s="167"/>
      <c r="H60" s="167"/>
      <c r="I60" s="167"/>
      <c r="J60" s="168">
        <f>SUM(J44:J58)</f>
        <v>0</v>
      </c>
      <c r="K60" s="169" t="str">
        <f>IF(J60=100%,"القيمة صحيحة","مجموع الاوزان غير صحيح")</f>
        <v>مجموع الاوزان غير صحيح</v>
      </c>
      <c r="L60" s="169"/>
      <c r="M60" s="178" t="s">
        <v>91</v>
      </c>
      <c r="N60" s="178"/>
      <c r="O60" s="178"/>
      <c r="P60" s="178"/>
      <c r="Q60" s="178"/>
      <c r="R60" s="178"/>
      <c r="S60" s="170">
        <f>SUMIF(S44:T58,"&lt;&gt;0")</f>
        <v>0</v>
      </c>
      <c r="T60" s="170"/>
      <c r="U60" s="68"/>
      <c r="V60" s="68"/>
      <c r="W60" s="69"/>
      <c r="X60" s="51"/>
    </row>
    <row r="61" spans="1:24" ht="14.25" x14ac:dyDescent="0.2">
      <c r="A61" s="228"/>
      <c r="B61" s="67"/>
      <c r="C61" s="68"/>
      <c r="D61" s="167"/>
      <c r="E61" s="167"/>
      <c r="F61" s="167"/>
      <c r="G61" s="167"/>
      <c r="H61" s="167"/>
      <c r="I61" s="167"/>
      <c r="J61" s="168"/>
      <c r="K61" s="169"/>
      <c r="L61" s="169"/>
      <c r="M61" s="178"/>
      <c r="N61" s="178"/>
      <c r="O61" s="178"/>
      <c r="P61" s="178"/>
      <c r="Q61" s="178"/>
      <c r="R61" s="178"/>
      <c r="S61" s="170"/>
      <c r="T61" s="170"/>
      <c r="U61" s="68"/>
      <c r="V61" s="68"/>
      <c r="W61" s="69"/>
      <c r="X61" s="51"/>
    </row>
    <row r="62" spans="1:24" thickBot="1" x14ac:dyDescent="0.25">
      <c r="A62" s="228"/>
      <c r="B62" s="171"/>
      <c r="C62" s="172"/>
      <c r="D62" s="194"/>
      <c r="E62" s="194"/>
      <c r="F62" s="194"/>
      <c r="G62" s="194"/>
      <c r="H62" s="194"/>
      <c r="I62" s="194"/>
      <c r="J62" s="195"/>
      <c r="K62" s="196"/>
      <c r="L62" s="196"/>
      <c r="M62" s="197"/>
      <c r="N62" s="197"/>
      <c r="O62" s="197"/>
      <c r="P62" s="197"/>
      <c r="Q62" s="197"/>
      <c r="R62" s="197"/>
      <c r="S62" s="198"/>
      <c r="T62" s="198"/>
      <c r="U62" s="172"/>
      <c r="V62" s="172"/>
      <c r="W62" s="173"/>
      <c r="X62" s="51"/>
    </row>
    <row r="63" spans="1:24" thickTop="1" x14ac:dyDescent="0.2">
      <c r="A63" s="228"/>
      <c r="B63" s="67"/>
      <c r="C63" s="68"/>
      <c r="D63" s="68"/>
      <c r="E63" s="68"/>
      <c r="F63" s="68"/>
      <c r="G63" s="68"/>
      <c r="H63" s="68"/>
      <c r="I63" s="68"/>
      <c r="J63" s="68"/>
      <c r="K63" s="68"/>
      <c r="L63" s="68"/>
      <c r="M63" s="68"/>
      <c r="N63" s="68"/>
      <c r="O63" s="68"/>
      <c r="P63" s="68"/>
      <c r="Q63" s="68"/>
      <c r="R63" s="68"/>
      <c r="S63" s="68"/>
      <c r="T63" s="68"/>
      <c r="U63" s="68"/>
      <c r="V63" s="68"/>
      <c r="W63" s="69"/>
      <c r="X63" s="51"/>
    </row>
    <row r="64" spans="1:24" ht="15.75" customHeight="1" x14ac:dyDescent="0.2">
      <c r="A64" s="228"/>
      <c r="B64" s="164" t="s">
        <v>162</v>
      </c>
      <c r="C64" s="165"/>
      <c r="D64" s="165"/>
      <c r="E64" s="165"/>
      <c r="F64" s="165"/>
      <c r="G64" s="165"/>
      <c r="H64" s="165"/>
      <c r="I64" s="165"/>
      <c r="J64" s="165"/>
      <c r="K64" s="165"/>
      <c r="L64" s="165"/>
      <c r="M64" s="165"/>
      <c r="N64" s="165"/>
      <c r="O64" s="165"/>
      <c r="P64" s="165"/>
      <c r="Q64" s="165"/>
      <c r="R64" s="165"/>
      <c r="S64" s="165"/>
      <c r="T64" s="165"/>
      <c r="U64" s="165"/>
      <c r="V64" s="165"/>
      <c r="W64" s="166"/>
      <c r="X64" s="51"/>
    </row>
    <row r="65" spans="1:24" ht="15" customHeight="1" x14ac:dyDescent="0.2">
      <c r="A65" s="228"/>
      <c r="B65" s="164"/>
      <c r="C65" s="165"/>
      <c r="D65" s="165"/>
      <c r="E65" s="165"/>
      <c r="F65" s="165"/>
      <c r="G65" s="165"/>
      <c r="H65" s="165"/>
      <c r="I65" s="165"/>
      <c r="J65" s="165"/>
      <c r="K65" s="165"/>
      <c r="L65" s="165"/>
      <c r="M65" s="165"/>
      <c r="N65" s="165"/>
      <c r="O65" s="165"/>
      <c r="P65" s="165"/>
      <c r="Q65" s="165"/>
      <c r="R65" s="165"/>
      <c r="S65" s="165"/>
      <c r="T65" s="165"/>
      <c r="U65" s="165"/>
      <c r="V65" s="165"/>
      <c r="W65" s="166"/>
      <c r="X65" s="51"/>
    </row>
    <row r="66" spans="1:24" ht="15.75" customHeight="1" x14ac:dyDescent="0.2">
      <c r="A66" s="228"/>
      <c r="B66" s="164"/>
      <c r="C66" s="165"/>
      <c r="D66" s="165"/>
      <c r="E66" s="165"/>
      <c r="F66" s="165"/>
      <c r="G66" s="165"/>
      <c r="H66" s="165"/>
      <c r="I66" s="165"/>
      <c r="J66" s="165"/>
      <c r="K66" s="165"/>
      <c r="L66" s="165"/>
      <c r="M66" s="165"/>
      <c r="N66" s="165"/>
      <c r="O66" s="165"/>
      <c r="P66" s="165"/>
      <c r="Q66" s="165"/>
      <c r="R66" s="165"/>
      <c r="S66" s="165"/>
      <c r="T66" s="165"/>
      <c r="U66" s="165"/>
      <c r="V66" s="165"/>
      <c r="W66" s="166"/>
      <c r="X66" s="51"/>
    </row>
    <row r="67" spans="1:24" ht="15" customHeight="1" x14ac:dyDescent="0.2">
      <c r="A67" s="228"/>
      <c r="B67" s="67"/>
      <c r="C67" s="68"/>
      <c r="D67" s="167" t="s">
        <v>163</v>
      </c>
      <c r="E67" s="167"/>
      <c r="F67" s="167"/>
      <c r="G67" s="167"/>
      <c r="H67" s="167"/>
      <c r="I67" s="167"/>
      <c r="J67" s="168">
        <f>IFERROR(S33*W12,"")</f>
        <v>0</v>
      </c>
      <c r="K67" s="169"/>
      <c r="L67" s="169"/>
      <c r="M67" s="167" t="s">
        <v>164</v>
      </c>
      <c r="N67" s="167"/>
      <c r="O67" s="167"/>
      <c r="P67" s="167"/>
      <c r="Q67" s="167"/>
      <c r="R67" s="167"/>
      <c r="S67" s="170" t="str">
        <f>IFERROR(S60*W38,"")</f>
        <v/>
      </c>
      <c r="T67" s="170"/>
      <c r="U67" s="68"/>
      <c r="V67" s="68"/>
      <c r="W67" s="69"/>
      <c r="X67" s="51"/>
    </row>
    <row r="68" spans="1:24" ht="15" customHeight="1" x14ac:dyDescent="0.2">
      <c r="A68" s="228"/>
      <c r="B68" s="67"/>
      <c r="C68" s="68"/>
      <c r="D68" s="167"/>
      <c r="E68" s="167"/>
      <c r="F68" s="167"/>
      <c r="G68" s="167"/>
      <c r="H68" s="167"/>
      <c r="I68" s="167"/>
      <c r="J68" s="168"/>
      <c r="K68" s="169"/>
      <c r="L68" s="169"/>
      <c r="M68" s="167"/>
      <c r="N68" s="167"/>
      <c r="O68" s="167"/>
      <c r="P68" s="167"/>
      <c r="Q68" s="167"/>
      <c r="R68" s="167"/>
      <c r="S68" s="170"/>
      <c r="T68" s="170"/>
      <c r="U68" s="68"/>
      <c r="V68" s="68"/>
      <c r="W68" s="69"/>
      <c r="X68" s="51"/>
    </row>
    <row r="69" spans="1:24" ht="15" customHeight="1" x14ac:dyDescent="0.2">
      <c r="A69" s="228"/>
      <c r="B69" s="67"/>
      <c r="C69" s="68"/>
      <c r="D69" s="167"/>
      <c r="E69" s="167"/>
      <c r="F69" s="167"/>
      <c r="G69" s="167"/>
      <c r="H69" s="167"/>
      <c r="I69" s="167"/>
      <c r="J69" s="168"/>
      <c r="K69" s="169"/>
      <c r="L69" s="169"/>
      <c r="M69" s="167"/>
      <c r="N69" s="167"/>
      <c r="O69" s="167"/>
      <c r="P69" s="167"/>
      <c r="Q69" s="167"/>
      <c r="R69" s="167"/>
      <c r="S69" s="170"/>
      <c r="T69" s="170"/>
      <c r="U69" s="68"/>
      <c r="V69" s="68"/>
      <c r="W69" s="69"/>
      <c r="X69" s="51"/>
    </row>
    <row r="70" spans="1:24" thickBot="1" x14ac:dyDescent="0.25">
      <c r="A70" s="228"/>
      <c r="B70" s="67"/>
      <c r="C70" s="68"/>
      <c r="D70" s="68"/>
      <c r="E70" s="68"/>
      <c r="F70" s="68"/>
      <c r="G70" s="68"/>
      <c r="H70" s="68"/>
      <c r="I70" s="68"/>
      <c r="J70" s="68"/>
      <c r="K70" s="68"/>
      <c r="L70" s="68"/>
      <c r="M70" s="68"/>
      <c r="N70" s="68"/>
      <c r="O70" s="68"/>
      <c r="P70" s="68"/>
      <c r="Q70" s="68"/>
      <c r="R70" s="68"/>
      <c r="S70" s="68"/>
      <c r="T70" s="68"/>
      <c r="U70" s="68"/>
      <c r="V70" s="68"/>
      <c r="W70" s="69"/>
      <c r="X70" s="51"/>
    </row>
    <row r="71" spans="1:24" ht="15" customHeight="1" thickTop="1" x14ac:dyDescent="0.2">
      <c r="A71" s="228"/>
      <c r="B71" s="67"/>
      <c r="C71" s="68"/>
      <c r="D71" s="68"/>
      <c r="E71" s="68"/>
      <c r="F71" s="174" t="s">
        <v>165</v>
      </c>
      <c r="G71" s="175"/>
      <c r="H71" s="175"/>
      <c r="I71" s="175"/>
      <c r="J71" s="175"/>
      <c r="K71" s="176"/>
      <c r="L71" s="180" t="s">
        <v>92</v>
      </c>
      <c r="M71" s="181"/>
      <c r="N71" s="181"/>
      <c r="O71" s="181"/>
      <c r="P71" s="181"/>
      <c r="Q71" s="181"/>
      <c r="R71" s="181"/>
      <c r="S71" s="182"/>
      <c r="T71" s="186"/>
      <c r="U71" s="186"/>
      <c r="V71" s="186"/>
      <c r="W71" s="187"/>
      <c r="X71" s="51"/>
    </row>
    <row r="72" spans="1:24" ht="15" customHeight="1" x14ac:dyDescent="0.2">
      <c r="A72" s="228"/>
      <c r="B72" s="67"/>
      <c r="C72" s="68"/>
      <c r="D72" s="68"/>
      <c r="E72" s="68"/>
      <c r="F72" s="177"/>
      <c r="G72" s="178"/>
      <c r="H72" s="178"/>
      <c r="I72" s="178"/>
      <c r="J72" s="178"/>
      <c r="K72" s="179"/>
      <c r="L72" s="183"/>
      <c r="M72" s="184"/>
      <c r="N72" s="184"/>
      <c r="O72" s="184"/>
      <c r="P72" s="184"/>
      <c r="Q72" s="184"/>
      <c r="R72" s="184"/>
      <c r="S72" s="185"/>
      <c r="T72" s="186"/>
      <c r="U72" s="186"/>
      <c r="V72" s="186"/>
      <c r="W72" s="187"/>
      <c r="X72" s="51"/>
    </row>
    <row r="73" spans="1:24" ht="15" customHeight="1" x14ac:dyDescent="0.2">
      <c r="A73" s="228"/>
      <c r="B73" s="67"/>
      <c r="C73" s="68"/>
      <c r="D73" s="68"/>
      <c r="E73" s="68"/>
      <c r="F73" s="177"/>
      <c r="G73" s="178"/>
      <c r="H73" s="178"/>
      <c r="I73" s="178"/>
      <c r="J73" s="178"/>
      <c r="K73" s="179"/>
      <c r="L73" s="183"/>
      <c r="M73" s="184"/>
      <c r="N73" s="184"/>
      <c r="O73" s="184"/>
      <c r="P73" s="184"/>
      <c r="Q73" s="184"/>
      <c r="R73" s="184"/>
      <c r="S73" s="185"/>
      <c r="T73" s="186"/>
      <c r="U73" s="186"/>
      <c r="V73" s="186"/>
      <c r="W73" s="187"/>
      <c r="X73" s="51"/>
    </row>
    <row r="74" spans="1:24" ht="14.25" x14ac:dyDescent="0.2">
      <c r="A74" s="228"/>
      <c r="B74" s="67"/>
      <c r="C74" s="68"/>
      <c r="D74" s="68"/>
      <c r="E74" s="68"/>
      <c r="F74" s="188">
        <f>SUMIF(J67:S67,"&lt;&gt;0")</f>
        <v>0</v>
      </c>
      <c r="G74" s="189"/>
      <c r="H74" s="189"/>
      <c r="I74" s="189"/>
      <c r="J74" s="189"/>
      <c r="K74" s="190"/>
      <c r="L74" s="188">
        <f>IFERROR(F74*T9,"")</f>
        <v>0</v>
      </c>
      <c r="M74" s="189"/>
      <c r="N74" s="189"/>
      <c r="O74" s="189"/>
      <c r="P74" s="189"/>
      <c r="Q74" s="189"/>
      <c r="R74" s="189"/>
      <c r="S74" s="190"/>
      <c r="T74" s="186"/>
      <c r="U74" s="186"/>
      <c r="V74" s="186"/>
      <c r="W74" s="187"/>
      <c r="X74" s="51"/>
    </row>
    <row r="75" spans="1:24" thickBot="1" x14ac:dyDescent="0.25">
      <c r="A75" s="228"/>
      <c r="B75" s="67"/>
      <c r="C75" s="68"/>
      <c r="D75" s="68"/>
      <c r="E75" s="68"/>
      <c r="F75" s="191"/>
      <c r="G75" s="192"/>
      <c r="H75" s="192"/>
      <c r="I75" s="192"/>
      <c r="J75" s="192"/>
      <c r="K75" s="193"/>
      <c r="L75" s="191"/>
      <c r="M75" s="192"/>
      <c r="N75" s="192"/>
      <c r="O75" s="192"/>
      <c r="P75" s="192"/>
      <c r="Q75" s="192"/>
      <c r="R75" s="192"/>
      <c r="S75" s="193"/>
      <c r="T75" s="186"/>
      <c r="U75" s="186"/>
      <c r="V75" s="186"/>
      <c r="W75" s="187"/>
      <c r="X75" s="51"/>
    </row>
    <row r="76" spans="1:24" ht="15.75" thickTop="1" thickBot="1" x14ac:dyDescent="0.25">
      <c r="A76" s="228"/>
      <c r="B76" s="171"/>
      <c r="C76" s="172"/>
      <c r="D76" s="172"/>
      <c r="E76" s="172"/>
      <c r="F76" s="172"/>
      <c r="G76" s="172"/>
      <c r="H76" s="172"/>
      <c r="I76" s="172"/>
      <c r="J76" s="172"/>
      <c r="K76" s="172"/>
      <c r="L76" s="172"/>
      <c r="M76" s="172"/>
      <c r="N76" s="172"/>
      <c r="O76" s="172"/>
      <c r="P76" s="172"/>
      <c r="Q76" s="172"/>
      <c r="R76" s="172"/>
      <c r="S76" s="172"/>
      <c r="T76" s="172"/>
      <c r="U76" s="172"/>
      <c r="V76" s="172"/>
      <c r="W76" s="173"/>
      <c r="X76" s="51"/>
    </row>
    <row r="77" spans="1:24" thickTop="1" x14ac:dyDescent="0.2">
      <c r="A77" s="28"/>
      <c r="B77" s="29"/>
      <c r="C77" s="29"/>
      <c r="D77" s="29"/>
      <c r="E77" s="29"/>
      <c r="F77" s="29"/>
      <c r="G77" s="29"/>
      <c r="H77" s="29"/>
      <c r="I77" s="29"/>
      <c r="J77" s="29"/>
      <c r="K77" s="29"/>
      <c r="L77" s="29"/>
      <c r="M77" s="29"/>
      <c r="N77" s="29"/>
      <c r="O77" s="29"/>
      <c r="P77" s="29"/>
      <c r="Q77" s="29"/>
      <c r="R77" s="29"/>
      <c r="S77" s="29"/>
      <c r="T77" s="29"/>
      <c r="U77" s="29"/>
      <c r="V77" s="29"/>
      <c r="W77" s="29"/>
      <c r="X77" s="51"/>
    </row>
    <row r="78" spans="1:24" ht="14.25" x14ac:dyDescent="0.2">
      <c r="A78" s="28"/>
      <c r="B78" s="29"/>
      <c r="C78" s="29"/>
      <c r="D78" s="29"/>
      <c r="E78" s="29"/>
      <c r="F78" s="29"/>
      <c r="G78" s="29"/>
      <c r="H78" s="29"/>
      <c r="I78" s="29"/>
      <c r="J78" s="29"/>
      <c r="K78" s="29"/>
      <c r="L78" s="29"/>
      <c r="M78" s="29"/>
      <c r="N78" s="29"/>
      <c r="O78" s="29"/>
      <c r="P78" s="29"/>
      <c r="Q78" s="29"/>
      <c r="R78" s="29"/>
      <c r="S78" s="29"/>
      <c r="T78" s="29"/>
      <c r="U78" s="29"/>
      <c r="V78" s="29"/>
      <c r="W78" s="29"/>
      <c r="X78" s="51"/>
    </row>
    <row r="79" spans="1:24" ht="14.25" x14ac:dyDescent="0.2">
      <c r="A79" s="28"/>
      <c r="B79" s="29"/>
      <c r="C79" s="29"/>
      <c r="D79" s="29"/>
      <c r="E79" s="29"/>
      <c r="F79" s="29"/>
      <c r="G79" s="29"/>
      <c r="H79" s="29"/>
      <c r="I79" s="29"/>
      <c r="J79" s="29"/>
      <c r="K79" s="29"/>
      <c r="L79" s="29"/>
      <c r="M79" s="29"/>
      <c r="N79" s="29"/>
      <c r="O79" s="29"/>
      <c r="P79" s="29"/>
      <c r="Q79" s="29"/>
      <c r="R79" s="29"/>
      <c r="S79" s="29"/>
      <c r="T79" s="29"/>
      <c r="U79" s="29"/>
      <c r="V79" s="29"/>
      <c r="W79" s="29"/>
      <c r="X79" s="51"/>
    </row>
    <row r="80" spans="1:24" ht="14.25" x14ac:dyDescent="0.2">
      <c r="A80" s="28"/>
      <c r="B80" s="29"/>
      <c r="C80" s="29"/>
      <c r="D80" s="29"/>
      <c r="E80" s="29"/>
      <c r="F80" s="29"/>
      <c r="G80" s="29"/>
      <c r="H80" s="29"/>
      <c r="I80" s="29"/>
      <c r="J80" s="29"/>
      <c r="K80" s="29"/>
      <c r="L80" s="29"/>
      <c r="M80" s="29"/>
      <c r="N80" s="29"/>
      <c r="O80" s="29"/>
      <c r="P80" s="29"/>
      <c r="Q80" s="29"/>
      <c r="R80" s="29"/>
      <c r="S80" s="29"/>
      <c r="T80" s="29"/>
      <c r="U80" s="29"/>
      <c r="V80" s="29"/>
      <c r="W80" s="29"/>
      <c r="X80" s="51"/>
    </row>
    <row r="81" spans="1:24" ht="14.25" x14ac:dyDescent="0.2">
      <c r="A81" s="28"/>
      <c r="B81" s="29"/>
      <c r="C81" s="29"/>
      <c r="D81" s="29"/>
      <c r="E81" s="29"/>
      <c r="F81" s="29"/>
      <c r="G81" s="29"/>
      <c r="H81" s="29"/>
      <c r="I81" s="29"/>
      <c r="J81" s="29"/>
      <c r="K81" s="29"/>
      <c r="L81" s="29"/>
      <c r="M81" s="29"/>
      <c r="N81" s="29"/>
      <c r="O81" s="29"/>
      <c r="P81" s="29"/>
      <c r="Q81" s="29"/>
      <c r="R81" s="29"/>
      <c r="S81" s="29"/>
      <c r="T81" s="29"/>
      <c r="U81" s="29"/>
      <c r="V81" s="29"/>
      <c r="W81" s="29"/>
      <c r="X81" s="51"/>
    </row>
    <row r="82" spans="1:24" ht="14.25" x14ac:dyDescent="0.2">
      <c r="A82" s="28"/>
      <c r="B82" s="29"/>
      <c r="C82" s="29"/>
      <c r="D82" s="29"/>
      <c r="E82" s="29"/>
      <c r="F82" s="29"/>
      <c r="G82" s="29"/>
      <c r="H82" s="29"/>
      <c r="I82" s="29"/>
      <c r="J82" s="29"/>
      <c r="K82" s="29"/>
      <c r="L82" s="29"/>
      <c r="M82" s="29"/>
      <c r="N82" s="29"/>
      <c r="O82" s="29"/>
      <c r="P82" s="29"/>
      <c r="Q82" s="29"/>
      <c r="R82" s="29"/>
      <c r="S82" s="29"/>
      <c r="T82" s="29"/>
      <c r="U82" s="29"/>
      <c r="V82" s="29"/>
      <c r="W82" s="29"/>
      <c r="X82" s="51"/>
    </row>
    <row r="83" spans="1:24" ht="15" hidden="1" customHeight="1" x14ac:dyDescent="0.2">
      <c r="A83" s="28"/>
      <c r="B83" s="29"/>
      <c r="C83" s="29"/>
      <c r="D83" s="29"/>
      <c r="E83" s="29"/>
      <c r="F83" s="29"/>
      <c r="G83" s="29"/>
      <c r="H83" s="29"/>
      <c r="I83" s="29"/>
      <c r="J83" s="29"/>
      <c r="K83" s="29"/>
      <c r="L83" s="29"/>
      <c r="M83" s="29"/>
      <c r="N83" s="29"/>
      <c r="O83" s="29"/>
      <c r="P83" s="29"/>
      <c r="Q83" s="29"/>
      <c r="R83" s="29"/>
      <c r="S83" s="29"/>
      <c r="T83" s="29"/>
      <c r="U83" s="29"/>
      <c r="V83" s="29"/>
      <c r="W83" s="29"/>
      <c r="X83" s="51"/>
    </row>
    <row r="84" spans="1:24" ht="15" hidden="1" customHeight="1" x14ac:dyDescent="0.2">
      <c r="A84" s="28"/>
      <c r="B84" s="29"/>
      <c r="C84" s="29"/>
      <c r="D84" s="29"/>
      <c r="E84" s="29"/>
      <c r="F84" s="29"/>
      <c r="G84" s="29"/>
      <c r="H84" s="29"/>
      <c r="I84" s="29"/>
      <c r="J84" s="29"/>
      <c r="K84" s="29"/>
      <c r="L84" s="29"/>
      <c r="M84" s="29"/>
      <c r="N84" s="29"/>
      <c r="O84" s="29"/>
      <c r="P84" s="29"/>
      <c r="Q84" s="29"/>
      <c r="R84" s="29"/>
      <c r="S84" s="30">
        <f>SUMIF(S17:T31,"&lt;&gt;0")</f>
        <v>0</v>
      </c>
      <c r="T84" s="29"/>
      <c r="U84" s="29"/>
      <c r="V84" s="29"/>
      <c r="W84" s="29"/>
      <c r="X84" s="51"/>
    </row>
    <row r="85" spans="1:24" ht="15" hidden="1" customHeight="1" x14ac:dyDescent="0.2">
      <c r="A85" s="28"/>
      <c r="B85" s="29"/>
      <c r="C85" s="29"/>
      <c r="D85" s="29"/>
      <c r="E85" s="29"/>
      <c r="F85" s="29"/>
      <c r="G85" s="29"/>
      <c r="H85" s="29"/>
      <c r="I85" s="29"/>
      <c r="J85" s="29"/>
      <c r="K85" s="29"/>
      <c r="L85" s="29"/>
      <c r="M85" s="29"/>
      <c r="N85" s="29"/>
      <c r="O85" s="29"/>
      <c r="P85" s="29"/>
      <c r="Q85" s="29"/>
      <c r="R85" s="29"/>
      <c r="S85" s="30">
        <f>SUMIF(S44:T58,"&lt;&gt;0")</f>
        <v>0</v>
      </c>
      <c r="T85" s="29"/>
      <c r="U85" s="29"/>
      <c r="V85" s="29"/>
      <c r="W85" s="29"/>
      <c r="X85" s="51"/>
    </row>
    <row r="86" spans="1:24" ht="14.25" x14ac:dyDescent="0.2">
      <c r="A86" s="28"/>
      <c r="B86" s="29"/>
      <c r="C86" s="29"/>
      <c r="D86" s="29"/>
      <c r="E86" s="29"/>
      <c r="F86" s="29"/>
      <c r="G86" s="29"/>
      <c r="H86" s="29"/>
      <c r="I86" s="29"/>
      <c r="J86" s="29"/>
      <c r="K86" s="29"/>
      <c r="L86" s="29"/>
      <c r="M86" s="29"/>
      <c r="N86" s="29"/>
      <c r="O86" s="29"/>
      <c r="P86" s="29"/>
      <c r="Q86" s="29"/>
      <c r="R86" s="29"/>
      <c r="S86" s="29"/>
      <c r="T86" s="29"/>
      <c r="U86" s="29"/>
      <c r="V86" s="29"/>
      <c r="W86" s="29"/>
      <c r="X86" s="51"/>
    </row>
    <row r="87" spans="1:24" ht="14.25" x14ac:dyDescent="0.2">
      <c r="A87" s="28"/>
      <c r="B87" s="29"/>
      <c r="C87" s="29"/>
      <c r="D87" s="29"/>
      <c r="E87" s="29"/>
      <c r="F87" s="29"/>
      <c r="G87" s="29"/>
      <c r="H87" s="29"/>
      <c r="I87" s="29"/>
      <c r="J87" s="29"/>
      <c r="K87" s="29"/>
      <c r="L87" s="29"/>
      <c r="M87" s="29"/>
      <c r="N87" s="29"/>
      <c r="O87" s="29"/>
      <c r="P87" s="29"/>
      <c r="Q87" s="29"/>
      <c r="R87" s="29"/>
      <c r="S87" s="29"/>
      <c r="T87" s="29"/>
      <c r="U87" s="29"/>
      <c r="V87" s="29"/>
      <c r="W87" s="29"/>
      <c r="X87" s="51"/>
    </row>
    <row r="88" spans="1:24" ht="14.25" x14ac:dyDescent="0.2">
      <c r="A88" s="28"/>
      <c r="B88" s="29"/>
      <c r="C88" s="29"/>
      <c r="D88" s="29"/>
      <c r="E88" s="29"/>
      <c r="F88" s="29"/>
      <c r="G88" s="29"/>
      <c r="H88" s="29"/>
      <c r="I88" s="29"/>
      <c r="J88" s="29"/>
      <c r="K88" s="29"/>
      <c r="L88" s="29"/>
      <c r="M88" s="29"/>
      <c r="N88" s="29"/>
      <c r="O88" s="29"/>
      <c r="P88" s="29"/>
      <c r="Q88" s="29"/>
      <c r="R88" s="29"/>
      <c r="S88" s="29"/>
      <c r="T88" s="29"/>
      <c r="U88" s="29"/>
      <c r="V88" s="29"/>
      <c r="W88" s="29"/>
      <c r="X88" s="51"/>
    </row>
    <row r="89" spans="1:24" ht="14.25" x14ac:dyDescent="0.2">
      <c r="A89" s="28"/>
      <c r="B89" s="29"/>
      <c r="C89" s="29"/>
      <c r="D89" s="29"/>
      <c r="E89" s="29"/>
      <c r="F89" s="29"/>
      <c r="G89" s="29"/>
      <c r="H89" s="29"/>
      <c r="I89" s="29"/>
      <c r="J89" s="29"/>
      <c r="K89" s="29"/>
      <c r="L89" s="29"/>
      <c r="M89" s="29"/>
      <c r="N89" s="29"/>
      <c r="O89" s="29"/>
      <c r="P89" s="29"/>
      <c r="Q89" s="29"/>
      <c r="R89" s="29"/>
      <c r="S89" s="29"/>
      <c r="T89" s="29"/>
      <c r="U89" s="29"/>
      <c r="V89" s="29"/>
      <c r="W89" s="29"/>
      <c r="X89" s="51"/>
    </row>
    <row r="90" spans="1:24" ht="14.25" x14ac:dyDescent="0.2">
      <c r="A90" s="28"/>
      <c r="B90" s="29"/>
      <c r="C90" s="29"/>
      <c r="D90" s="29"/>
      <c r="E90" s="29"/>
      <c r="F90" s="29"/>
      <c r="G90" s="29"/>
      <c r="H90" s="29"/>
      <c r="I90" s="29"/>
      <c r="J90" s="29"/>
      <c r="K90" s="29"/>
      <c r="L90" s="29"/>
      <c r="M90" s="29"/>
      <c r="N90" s="29"/>
      <c r="O90" s="29"/>
      <c r="P90" s="29"/>
      <c r="Q90" s="29"/>
      <c r="R90" s="29"/>
      <c r="S90" s="29"/>
      <c r="T90" s="29"/>
      <c r="U90" s="29"/>
      <c r="V90" s="29"/>
      <c r="W90" s="29"/>
      <c r="X90" s="51"/>
    </row>
    <row r="91" spans="1:24" ht="14.25" x14ac:dyDescent="0.2">
      <c r="A91" s="28"/>
      <c r="B91" s="29"/>
      <c r="C91" s="29"/>
      <c r="D91" s="29"/>
      <c r="E91" s="29"/>
      <c r="F91" s="29"/>
      <c r="G91" s="29"/>
      <c r="H91" s="29"/>
      <c r="I91" s="29"/>
      <c r="J91" s="29"/>
      <c r="K91" s="29"/>
      <c r="L91" s="29"/>
      <c r="M91" s="29"/>
      <c r="N91" s="29"/>
      <c r="O91" s="29"/>
      <c r="P91" s="29"/>
      <c r="Q91" s="29"/>
      <c r="R91" s="29"/>
      <c r="S91" s="29"/>
      <c r="T91" s="29"/>
      <c r="U91" s="29"/>
      <c r="V91" s="29"/>
      <c r="W91" s="29"/>
      <c r="X91" s="51"/>
    </row>
    <row r="92" spans="1:24" ht="14.25" x14ac:dyDescent="0.2">
      <c r="A92" s="28"/>
      <c r="B92" s="29"/>
      <c r="C92" s="29"/>
      <c r="D92" s="29"/>
      <c r="E92" s="29"/>
      <c r="F92" s="29"/>
      <c r="G92" s="29"/>
      <c r="H92" s="29"/>
      <c r="I92" s="29"/>
      <c r="J92" s="29"/>
      <c r="K92" s="29"/>
      <c r="L92" s="29"/>
      <c r="M92" s="29"/>
      <c r="N92" s="29"/>
      <c r="O92" s="29"/>
      <c r="P92" s="29"/>
      <c r="Q92" s="29"/>
      <c r="R92" s="29"/>
      <c r="S92" s="29"/>
      <c r="T92" s="29"/>
      <c r="U92" s="29"/>
      <c r="V92" s="29"/>
      <c r="W92" s="29"/>
      <c r="X92" s="51"/>
    </row>
    <row r="93" spans="1:24" ht="14.25" x14ac:dyDescent="0.2">
      <c r="A93" s="28"/>
      <c r="B93" s="29"/>
      <c r="C93" s="29"/>
      <c r="D93" s="29"/>
      <c r="E93" s="29"/>
      <c r="F93" s="29"/>
      <c r="G93" s="29"/>
      <c r="H93" s="29"/>
      <c r="I93" s="29"/>
      <c r="J93" s="29"/>
      <c r="K93" s="29"/>
      <c r="L93" s="29"/>
      <c r="M93" s="29"/>
      <c r="N93" s="29"/>
      <c r="O93" s="29"/>
      <c r="P93" s="29"/>
      <c r="Q93" s="29"/>
      <c r="R93" s="29"/>
      <c r="S93" s="29"/>
      <c r="T93" s="29"/>
      <c r="U93" s="29"/>
      <c r="V93" s="29"/>
      <c r="W93" s="29"/>
      <c r="X93" s="51"/>
    </row>
    <row r="94" spans="1:24" ht="14.25" x14ac:dyDescent="0.2">
      <c r="A94" s="28"/>
      <c r="B94" s="29"/>
      <c r="C94" s="29"/>
      <c r="D94" s="29"/>
      <c r="E94" s="29"/>
      <c r="F94" s="29"/>
      <c r="G94" s="29"/>
      <c r="H94" s="29"/>
      <c r="I94" s="29"/>
      <c r="J94" s="29"/>
      <c r="K94" s="29"/>
      <c r="L94" s="29"/>
      <c r="M94" s="29"/>
      <c r="N94" s="29"/>
      <c r="O94" s="29"/>
      <c r="P94" s="29"/>
      <c r="Q94" s="29"/>
      <c r="R94" s="29"/>
      <c r="S94" s="29"/>
      <c r="T94" s="29"/>
      <c r="U94" s="29"/>
      <c r="V94" s="29"/>
      <c r="W94" s="29"/>
      <c r="X94" s="51"/>
    </row>
    <row r="95" spans="1:24" ht="14.25" x14ac:dyDescent="0.2">
      <c r="A95" s="28"/>
      <c r="B95" s="29"/>
      <c r="C95" s="29"/>
      <c r="D95" s="29"/>
      <c r="E95" s="29"/>
      <c r="F95" s="29"/>
      <c r="G95" s="29"/>
      <c r="H95" s="29"/>
      <c r="I95" s="29"/>
      <c r="J95" s="29"/>
      <c r="K95" s="29"/>
      <c r="L95" s="29"/>
      <c r="M95" s="29"/>
      <c r="N95" s="29"/>
      <c r="O95" s="29"/>
      <c r="P95" s="29"/>
      <c r="Q95" s="29"/>
      <c r="R95" s="29"/>
      <c r="S95" s="29"/>
      <c r="T95" s="29"/>
      <c r="U95" s="29"/>
      <c r="V95" s="29"/>
      <c r="W95" s="29"/>
      <c r="X95" s="51"/>
    </row>
  </sheetData>
  <sheetProtection password="E374" sheet="1" objects="1" scenarios="1"/>
  <mergeCells count="172">
    <mergeCell ref="A1:XFD6"/>
    <mergeCell ref="A7:A76"/>
    <mergeCell ref="B7:W8"/>
    <mergeCell ref="X7:X95"/>
    <mergeCell ref="B9:N11"/>
    <mergeCell ref="O9:S11"/>
    <mergeCell ref="T9:W11"/>
    <mergeCell ref="B12:P13"/>
    <mergeCell ref="Q12:T13"/>
    <mergeCell ref="U12:V13"/>
    <mergeCell ref="W12:W13"/>
    <mergeCell ref="B14:B16"/>
    <mergeCell ref="C14:F16"/>
    <mergeCell ref="G14:I16"/>
    <mergeCell ref="J14:J16"/>
    <mergeCell ref="K14:P14"/>
    <mergeCell ref="Q14:R16"/>
    <mergeCell ref="S14:T16"/>
    <mergeCell ref="U14:W16"/>
    <mergeCell ref="K15:L15"/>
    <mergeCell ref="M15:N15"/>
    <mergeCell ref="O15:P15"/>
    <mergeCell ref="K16:L16"/>
    <mergeCell ref="M16:N16"/>
    <mergeCell ref="O16:P16"/>
    <mergeCell ref="B17:B19"/>
    <mergeCell ref="C17:F19"/>
    <mergeCell ref="G17:I19"/>
    <mergeCell ref="J17:J19"/>
    <mergeCell ref="K17:L19"/>
    <mergeCell ref="M17:N19"/>
    <mergeCell ref="O17:P19"/>
    <mergeCell ref="Q17:R19"/>
    <mergeCell ref="S17:T19"/>
    <mergeCell ref="U17:W19"/>
    <mergeCell ref="B20:B22"/>
    <mergeCell ref="C20:F22"/>
    <mergeCell ref="G20:I22"/>
    <mergeCell ref="J20:J22"/>
    <mergeCell ref="K20:L22"/>
    <mergeCell ref="M20:N22"/>
    <mergeCell ref="O20:P22"/>
    <mergeCell ref="Q20:R22"/>
    <mergeCell ref="S20:T22"/>
    <mergeCell ref="U20:W22"/>
    <mergeCell ref="U23:W25"/>
    <mergeCell ref="B26:B28"/>
    <mergeCell ref="C26:F28"/>
    <mergeCell ref="G26:I28"/>
    <mergeCell ref="J26:J28"/>
    <mergeCell ref="K26:L28"/>
    <mergeCell ref="M29:N31"/>
    <mergeCell ref="O29:P31"/>
    <mergeCell ref="Q29:R31"/>
    <mergeCell ref="S29:T31"/>
    <mergeCell ref="U29:W31"/>
    <mergeCell ref="B23:B25"/>
    <mergeCell ref="C23:F25"/>
    <mergeCell ref="G23:I25"/>
    <mergeCell ref="J23:J25"/>
    <mergeCell ref="K23:L25"/>
    <mergeCell ref="M23:N25"/>
    <mergeCell ref="O23:P25"/>
    <mergeCell ref="Q23:R25"/>
    <mergeCell ref="S23:T25"/>
    <mergeCell ref="B32:W32"/>
    <mergeCell ref="M26:N28"/>
    <mergeCell ref="O26:P28"/>
    <mergeCell ref="Q26:R28"/>
    <mergeCell ref="S26:T28"/>
    <mergeCell ref="U26:W28"/>
    <mergeCell ref="B29:B31"/>
    <mergeCell ref="C29:F31"/>
    <mergeCell ref="G29:I31"/>
    <mergeCell ref="J29:J31"/>
    <mergeCell ref="K29:L31"/>
    <mergeCell ref="U33:W35"/>
    <mergeCell ref="B36:W36"/>
    <mergeCell ref="B37:W37"/>
    <mergeCell ref="B38:P40"/>
    <mergeCell ref="Q38:T40"/>
    <mergeCell ref="U38:V40"/>
    <mergeCell ref="W38:W40"/>
    <mergeCell ref="B33:C35"/>
    <mergeCell ref="D33:I35"/>
    <mergeCell ref="J33:J35"/>
    <mergeCell ref="K33:L35"/>
    <mergeCell ref="M33:R35"/>
    <mergeCell ref="S33:T35"/>
    <mergeCell ref="S41:T43"/>
    <mergeCell ref="U41:W43"/>
    <mergeCell ref="K42:L42"/>
    <mergeCell ref="M42:N42"/>
    <mergeCell ref="O42:P42"/>
    <mergeCell ref="K43:L43"/>
    <mergeCell ref="M43:N43"/>
    <mergeCell ref="O43:P43"/>
    <mergeCell ref="B41:B43"/>
    <mergeCell ref="J41:J43"/>
    <mergeCell ref="K41:P41"/>
    <mergeCell ref="Q41:R43"/>
    <mergeCell ref="C41:I43"/>
    <mergeCell ref="O44:P46"/>
    <mergeCell ref="Q44:R46"/>
    <mergeCell ref="S44:T46"/>
    <mergeCell ref="U44:W46"/>
    <mergeCell ref="B47:B49"/>
    <mergeCell ref="J47:J49"/>
    <mergeCell ref="K47:L49"/>
    <mergeCell ref="M47:N49"/>
    <mergeCell ref="B44:B46"/>
    <mergeCell ref="J44:J46"/>
    <mergeCell ref="K44:L46"/>
    <mergeCell ref="M44:N46"/>
    <mergeCell ref="O47:P49"/>
    <mergeCell ref="Q47:R49"/>
    <mergeCell ref="S47:T49"/>
    <mergeCell ref="U47:W49"/>
    <mergeCell ref="C44:I46"/>
    <mergeCell ref="C47:I49"/>
    <mergeCell ref="U50:W52"/>
    <mergeCell ref="B53:B55"/>
    <mergeCell ref="J53:J55"/>
    <mergeCell ref="K53:L55"/>
    <mergeCell ref="M53:N55"/>
    <mergeCell ref="O53:P55"/>
    <mergeCell ref="Q53:R55"/>
    <mergeCell ref="S53:T55"/>
    <mergeCell ref="U53:W55"/>
    <mergeCell ref="B50:B52"/>
    <mergeCell ref="J50:J52"/>
    <mergeCell ref="K50:L52"/>
    <mergeCell ref="M50:N52"/>
    <mergeCell ref="O50:P52"/>
    <mergeCell ref="Q50:R52"/>
    <mergeCell ref="S50:T52"/>
    <mergeCell ref="C50:I52"/>
    <mergeCell ref="C53:I55"/>
    <mergeCell ref="U56:W58"/>
    <mergeCell ref="B59:W59"/>
    <mergeCell ref="B60:C62"/>
    <mergeCell ref="D60:I62"/>
    <mergeCell ref="J60:J62"/>
    <mergeCell ref="K60:L62"/>
    <mergeCell ref="M60:R62"/>
    <mergeCell ref="S60:T62"/>
    <mergeCell ref="U60:W62"/>
    <mergeCell ref="B56:B58"/>
    <mergeCell ref="J56:J58"/>
    <mergeCell ref="K56:L58"/>
    <mergeCell ref="M56:N58"/>
    <mergeCell ref="O56:P58"/>
    <mergeCell ref="Q56:R58"/>
    <mergeCell ref="S56:T58"/>
    <mergeCell ref="C56:I58"/>
    <mergeCell ref="B63:W63"/>
    <mergeCell ref="B64:W66"/>
    <mergeCell ref="B67:C69"/>
    <mergeCell ref="D67:I69"/>
    <mergeCell ref="J67:J69"/>
    <mergeCell ref="K67:L69"/>
    <mergeCell ref="M67:R69"/>
    <mergeCell ref="S67:T69"/>
    <mergeCell ref="B76:W76"/>
    <mergeCell ref="U67:W69"/>
    <mergeCell ref="B70:W70"/>
    <mergeCell ref="B71:E75"/>
    <mergeCell ref="F71:K73"/>
    <mergeCell ref="L71:S73"/>
    <mergeCell ref="T71:W75"/>
    <mergeCell ref="F74:K75"/>
    <mergeCell ref="L74:S75"/>
  </mergeCells>
  <conditionalFormatting sqref="J17:J31">
    <cfRule type="notContainsBlanks" dxfId="26" priority="8">
      <formula>LEN(TRIM(J17))&gt;0</formula>
    </cfRule>
  </conditionalFormatting>
  <conditionalFormatting sqref="K17:P31">
    <cfRule type="notContainsBlanks" dxfId="25" priority="7">
      <formula>LEN(TRIM(K17))&gt;0</formula>
    </cfRule>
  </conditionalFormatting>
  <conditionalFormatting sqref="J44:J58">
    <cfRule type="notContainsBlanks" dxfId="24" priority="6">
      <formula>LEN(TRIM(J44))&gt;0</formula>
    </cfRule>
  </conditionalFormatting>
  <conditionalFormatting sqref="K44:P58">
    <cfRule type="notContainsBlanks" dxfId="23" priority="5">
      <formula>LEN(TRIM(K44))&gt;0</formula>
    </cfRule>
  </conditionalFormatting>
  <conditionalFormatting sqref="K33:L35">
    <cfRule type="containsText" dxfId="22" priority="3" operator="containsText" text="مجموع الاوزان غير صحيح">
      <formula>NOT(ISERROR(SEARCH("مجموع الاوزان غير صحيح",K33)))</formula>
    </cfRule>
    <cfRule type="containsText" dxfId="21" priority="4" operator="containsText" text="القيمة صحيحة">
      <formula>NOT(ISERROR(SEARCH("القيمة صحيحة",K33)))</formula>
    </cfRule>
  </conditionalFormatting>
  <conditionalFormatting sqref="K60:L62">
    <cfRule type="containsText" dxfId="20" priority="1" operator="containsText" text="مجموع الاوزان غير صحيح">
      <formula>NOT(ISERROR(SEARCH("مجموع الاوزان غير صحيح",K60)))</formula>
    </cfRule>
    <cfRule type="containsText" dxfId="19" priority="2" operator="containsText" text="القيمة صحيحة">
      <formula>NOT(ISERROR(SEARCH("القيمة صحيحة",K60)))</formula>
    </cfRule>
  </conditionalFormatting>
  <dataValidations count="13">
    <dataValidation type="custom" allowBlank="1" showInputMessage="1" showErrorMessage="1" errorTitle="قيمة خاظئة" error="مجموع الأوزان النسبية يجب أن لا يتجاوز ال 100 ولا يقل عن10%" sqref="J50:J52">
      <formula1>AND(SUM(J44:J58)&gt;=10%,SUM(J44:J58)&gt;=0,J50&gt;0,J50&gt;=10%,SUM(J44:J58)&lt;=100%,J50&lt;=100%)</formula1>
    </dataValidation>
    <dataValidation type="custom" allowBlank="1" showInputMessage="1" showErrorMessage="1" errorTitle="قيمة خاظئة" error="مجموع الأوزان النسبية يجب أن لا يتجاوز ال 100 ولا يقل عن 10%" sqref="J44:J46">
      <formula1>AND(SUM(J44:J58)&gt;=10%,SUM(J44:J58)&gt;=0,J44&gt;0,J44&gt;=10%,SUM(J44:J58)&lt;=100%,J44&lt;=100%)</formula1>
    </dataValidation>
    <dataValidation type="custom" allowBlank="1" showInputMessage="1" showErrorMessage="1" errorTitle="قيمة خاظئة" error="مجموع الأوزان النسبية يجب أن لا يتجاوز ال 100 ولا يقل عن 10%" sqref="J53:J55">
      <formula1>AND(SUM(J44:J58)&gt;=10%,SUM(J44:J58)&gt;=0,J53&gt;0,J53&gt;=10%,SUM(J44:J58)&lt;=100%,J53&lt;=100%)</formula1>
    </dataValidation>
    <dataValidation type="custom" allowBlank="1" showInputMessage="1" showErrorMessage="1" errorTitle="قيمة خاظئة" error="مجموع الأوزان النسبية يجب أن لا يتجاوز ال 100 ولا يقل عن 10%" sqref="J47:J49">
      <formula1>AND(SUM(J44:J58)&gt;=10%,SUM(J44:J58)&gt;=0,J47&gt;0,J47&gt;=10%,SUM(J44:J58)&lt;=100%,J47&lt;=100%)</formula1>
    </dataValidation>
    <dataValidation type="custom" allowBlank="1" showInputMessage="1" showErrorMessage="1" errorTitle="قيمة خاظئة" error="مجموع الأوزان النسبية يجب أن لا يتجاوز ال 100 ولا يقل عن 10%" sqref="J56:J58">
      <formula1>AND(SUM(J44:J58)&gt;=10%,SUM(J44:J58)&gt;=0,J56&gt;0,J56&gt;=10%,SUM(J44:J58)&lt;=100%,J56&lt;=100%)</formula1>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17:F22">
      <formula1>1</formula1>
      <formula2>3000</formula2>
    </dataValidation>
    <dataValidation type="textLength" allowBlank="1" showInputMessage="1" showErrorMessage="1" errorTitle="قيمة خاطئة" error="لا يمكن أن يكون هدف الوحدة التنظيمية قيمة فارغة" sqref="C23:F31">
      <formula1>2</formula1>
      <formula2>3000</formula2>
    </dataValidation>
    <dataValidation type="decimal" allowBlank="1" showInputMessage="1" showErrorMessage="1" errorTitle="قيمة مدخلة خاطئة" error="علامة التقييم يجب أن تكون بين_x000a_100-1" sqref="K17:P31 K44:P58">
      <formula1>0.0001</formula1>
      <formula2>1</formula2>
    </dataValidation>
    <dataValidation type="custom" allowBlank="1" showInputMessage="1" showErrorMessage="1" errorTitle="قيمة خاظئة" error="مجموع الأوزان النسبية يجب أن لا يتجاوز ال 100 ولا يقل عن 10%" sqref="J17:J19">
      <formula1>AND(SUM(J17:J31)&gt;=10%,SUM(J17:J31)&gt;=0,J17&gt;0,J17&gt;=10%,SUM(J17:J31)&lt;=100%,J17&lt;=100%)</formula1>
    </dataValidation>
    <dataValidation type="custom" allowBlank="1" showInputMessage="1" showErrorMessage="1" errorTitle="قيمة خاظئة" error="مجموع الأوزان النسبية يجب أن لا يتجاوز ال 100 ولا يقل عن 10%" sqref="J20:J22">
      <formula1>AND(SUM(J17:J31)&gt;=10%,SUM(J17:J31)&gt;=0,J20&gt;0,J20&gt;=10%,SUM(J17:J31)&lt;=100%,J20&lt;=100%)</formula1>
    </dataValidation>
    <dataValidation type="custom" allowBlank="1" showInputMessage="1" showErrorMessage="1" errorTitle="قيمة خاظئة" error="مجموع الأوزان النسبية يجب أن لا يتجاوز ال 100 ولا يقل عن 10%" sqref="J23:J25">
      <formula1>AND(SUM(J17:J31)&gt;=10%,SUM(J17:J31)&gt;=0,J23&gt;0,J23&gt;=10%,SUM(J17:J31)&lt;=100%,J23&lt;=100%)</formula1>
    </dataValidation>
    <dataValidation type="custom" allowBlank="1" showInputMessage="1" showErrorMessage="1" errorTitle="قيمة خاظئة" error="مجموع الأوزان النسبية يجب أن لا يتجاوز ال 100 ولا يقل عن10%" sqref="J26:J28">
      <formula1>AND(SUM(J17:J31)&gt;=10%,SUM(J17:J31)&gt;=0,J26&gt;0,J26&gt;=10%,SUM(J17:J31)&lt;=100%,J26&lt;=100%)</formula1>
    </dataValidation>
    <dataValidation type="custom" allowBlank="1" showInputMessage="1" showErrorMessage="1" errorTitle="قيمة خاظئة" error="مجموع الأوزان النسبية يجب أن لا يتجاوز ال 100 ولا يقل عن 10%" sqref="J29:J31">
      <formula1>AND(SUM(J17:J31)&gt;=10%,SUM(J17:J31)&gt;=0,J29&gt;0,J29&gt;=10%,SUM(J17:J31)&lt;=100%,J29&lt;=100%)</formula1>
    </dataValidation>
  </dataValidations>
  <pageMargins left="0.7" right="0.7" top="0.75" bottom="0.75" header="0.3" footer="0.3"/>
  <pageSetup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2"/>
  <sheetViews>
    <sheetView rightToLeft="1" topLeftCell="D1" zoomScale="90" zoomScaleNormal="90" workbookViewId="0">
      <selection activeCell="P13" sqref="P13:U15"/>
    </sheetView>
  </sheetViews>
  <sheetFormatPr defaultColWidth="0" defaultRowHeight="14.25" zeroHeight="1" x14ac:dyDescent="0.2"/>
  <cols>
    <col min="1" max="1" width="9.125" style="29" customWidth="1"/>
    <col min="2" max="2" width="7.875" style="27" customWidth="1"/>
    <col min="3" max="5" width="9.125" style="27" customWidth="1"/>
    <col min="6" max="6" width="4.25" style="27" customWidth="1"/>
    <col min="7" max="7" width="10.625" style="27" bestFit="1" customWidth="1"/>
    <col min="8" max="8" width="9.125" style="27" customWidth="1"/>
    <col min="9" max="9" width="5.375" style="27" customWidth="1"/>
    <col min="10" max="15" width="9.125" style="27" customWidth="1"/>
    <col min="16" max="16" width="7.25" style="27" customWidth="1"/>
    <col min="17" max="17" width="2.25" style="27" customWidth="1"/>
    <col min="18" max="18" width="5.375" style="27" customWidth="1"/>
    <col min="19" max="19" width="3.25" style="27" customWidth="1"/>
    <col min="20" max="20" width="4.875" style="27" customWidth="1"/>
    <col min="21" max="21" width="3.125" style="27" customWidth="1"/>
    <col min="22" max="22" width="9.125" style="27" customWidth="1"/>
    <col min="23" max="23" width="6.875" style="27" customWidth="1"/>
    <col min="24" max="24" width="7.375" style="27" customWidth="1"/>
    <col min="25" max="25" width="3.375" style="27" customWidth="1"/>
    <col min="26" max="26" width="9.125" style="27" customWidth="1"/>
    <col min="27" max="27" width="4.25" style="27" customWidth="1"/>
    <col min="28" max="31" width="9.125" style="27" customWidth="1"/>
    <col min="32" max="33" width="9.125" style="29" customWidth="1"/>
    <col min="34" max="16384" width="9.125" style="27" hidden="1"/>
  </cols>
  <sheetData>
    <row r="1" spans="2:31" s="29" customFormat="1" x14ac:dyDescent="0.2"/>
    <row r="2" spans="2:31" s="29" customFormat="1" x14ac:dyDescent="0.2"/>
    <row r="3" spans="2:31" s="29" customFormat="1" x14ac:dyDescent="0.2"/>
    <row r="4" spans="2:31" s="29" customFormat="1" ht="15" thickBot="1" x14ac:dyDescent="0.25"/>
    <row r="5" spans="2:31" ht="15" thickTop="1" x14ac:dyDescent="0.2">
      <c r="B5" s="380" t="s">
        <v>34</v>
      </c>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2"/>
    </row>
    <row r="6" spans="2:31" ht="15" thickBot="1" x14ac:dyDescent="0.25">
      <c r="B6" s="383"/>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5"/>
    </row>
    <row r="7" spans="2:31" ht="19.5" thickTop="1" x14ac:dyDescent="0.2">
      <c r="B7" s="386"/>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8"/>
    </row>
    <row r="8" spans="2:31" x14ac:dyDescent="0.2">
      <c r="B8" s="389" t="s">
        <v>35</v>
      </c>
      <c r="C8" s="321"/>
      <c r="D8" s="321"/>
      <c r="E8" s="321"/>
      <c r="F8" s="321"/>
      <c r="G8" s="321"/>
      <c r="H8" s="321"/>
      <c r="I8" s="321"/>
      <c r="J8" s="321"/>
      <c r="K8" s="321"/>
      <c r="L8" s="321"/>
      <c r="M8" s="321"/>
      <c r="N8" s="321"/>
      <c r="O8" s="321" t="s">
        <v>15</v>
      </c>
      <c r="P8" s="321"/>
      <c r="Q8" s="321"/>
      <c r="R8" s="321"/>
      <c r="S8" s="321"/>
      <c r="T8" s="321"/>
      <c r="U8" s="321"/>
      <c r="V8" s="321"/>
      <c r="W8" s="321"/>
      <c r="X8" s="321"/>
      <c r="Y8" s="321"/>
      <c r="Z8" s="321"/>
      <c r="AA8" s="321"/>
      <c r="AB8" s="322">
        <v>0.5</v>
      </c>
      <c r="AC8" s="322"/>
      <c r="AD8" s="322"/>
      <c r="AE8" s="323"/>
    </row>
    <row r="9" spans="2:31" x14ac:dyDescent="0.2">
      <c r="B9" s="390"/>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2"/>
      <c r="AC9" s="322"/>
      <c r="AD9" s="322"/>
      <c r="AE9" s="323"/>
    </row>
    <row r="10" spans="2:31" ht="15" x14ac:dyDescent="0.2">
      <c r="B10" s="206" t="s">
        <v>6</v>
      </c>
      <c r="C10" s="205" t="s">
        <v>36</v>
      </c>
      <c r="D10" s="205"/>
      <c r="E10" s="205"/>
      <c r="F10" s="205"/>
      <c r="G10" s="205" t="s">
        <v>22</v>
      </c>
      <c r="H10" s="205" t="s">
        <v>74</v>
      </c>
      <c r="I10" s="205"/>
      <c r="J10" s="392" t="s">
        <v>37</v>
      </c>
      <c r="K10" s="392"/>
      <c r="L10" s="392"/>
      <c r="M10" s="392"/>
      <c r="N10" s="392"/>
      <c r="O10" s="392"/>
      <c r="P10" s="205" t="s">
        <v>23</v>
      </c>
      <c r="Q10" s="205"/>
      <c r="R10" s="205"/>
      <c r="S10" s="205"/>
      <c r="T10" s="205"/>
      <c r="U10" s="205"/>
      <c r="V10" s="202" t="s">
        <v>38</v>
      </c>
      <c r="W10" s="202"/>
      <c r="X10" s="202" t="s">
        <v>39</v>
      </c>
      <c r="Y10" s="202"/>
      <c r="Z10" s="202" t="s">
        <v>40</v>
      </c>
      <c r="AA10" s="202"/>
      <c r="AB10" s="202" t="s">
        <v>25</v>
      </c>
      <c r="AC10" s="202"/>
      <c r="AD10" s="202"/>
      <c r="AE10" s="391"/>
    </row>
    <row r="11" spans="2:31" ht="15" x14ac:dyDescent="0.2">
      <c r="B11" s="206"/>
      <c r="C11" s="205"/>
      <c r="D11" s="205"/>
      <c r="E11" s="205"/>
      <c r="F11" s="205"/>
      <c r="G11" s="205"/>
      <c r="H11" s="205"/>
      <c r="I11" s="205"/>
      <c r="J11" s="392"/>
      <c r="K11" s="392"/>
      <c r="L11" s="392"/>
      <c r="M11" s="392"/>
      <c r="N11" s="392"/>
      <c r="O11" s="392"/>
      <c r="P11" s="205">
        <v>1</v>
      </c>
      <c r="Q11" s="205"/>
      <c r="R11" s="205">
        <v>2</v>
      </c>
      <c r="S11" s="205"/>
      <c r="T11" s="205">
        <v>3</v>
      </c>
      <c r="U11" s="205"/>
      <c r="V11" s="202"/>
      <c r="W11" s="202"/>
      <c r="X11" s="202"/>
      <c r="Y11" s="202"/>
      <c r="Z11" s="202"/>
      <c r="AA11" s="202"/>
      <c r="AB11" s="202"/>
      <c r="AC11" s="202"/>
      <c r="AD11" s="202"/>
      <c r="AE11" s="391"/>
    </row>
    <row r="12" spans="2:31" ht="15.75" thickBot="1" x14ac:dyDescent="0.25">
      <c r="B12" s="206"/>
      <c r="C12" s="205"/>
      <c r="D12" s="205"/>
      <c r="E12" s="205"/>
      <c r="F12" s="205"/>
      <c r="G12" s="205"/>
      <c r="H12" s="205"/>
      <c r="I12" s="205"/>
      <c r="J12" s="392"/>
      <c r="K12" s="392"/>
      <c r="L12" s="392"/>
      <c r="M12" s="392"/>
      <c r="N12" s="392"/>
      <c r="O12" s="392"/>
      <c r="P12" s="205" t="s">
        <v>24</v>
      </c>
      <c r="Q12" s="205"/>
      <c r="R12" s="205" t="s">
        <v>24</v>
      </c>
      <c r="S12" s="205"/>
      <c r="T12" s="205" t="s">
        <v>24</v>
      </c>
      <c r="U12" s="205"/>
      <c r="V12" s="202"/>
      <c r="W12" s="202"/>
      <c r="X12" s="202"/>
      <c r="Y12" s="202"/>
      <c r="Z12" s="202"/>
      <c r="AA12" s="202"/>
      <c r="AB12" s="202"/>
      <c r="AC12" s="202"/>
      <c r="AD12" s="202"/>
      <c r="AE12" s="391"/>
    </row>
    <row r="13" spans="2:31" ht="15.75" x14ac:dyDescent="0.2">
      <c r="B13" s="371">
        <v>1</v>
      </c>
      <c r="C13" s="310" t="s">
        <v>41</v>
      </c>
      <c r="D13" s="310"/>
      <c r="E13" s="310"/>
      <c r="F13" s="310"/>
      <c r="G13" s="312">
        <v>0.2</v>
      </c>
      <c r="H13" s="314" t="s">
        <v>133</v>
      </c>
      <c r="I13" s="314"/>
      <c r="J13" s="316" t="s">
        <v>134</v>
      </c>
      <c r="K13" s="316"/>
      <c r="L13" s="316"/>
      <c r="M13" s="316"/>
      <c r="N13" s="316"/>
      <c r="O13" s="316"/>
      <c r="P13" s="362"/>
      <c r="Q13" s="362"/>
      <c r="R13" s="362"/>
      <c r="S13" s="362"/>
      <c r="T13" s="362"/>
      <c r="U13" s="362"/>
      <c r="V13" s="357" t="str">
        <f t="shared" ref="V13:V38" si="0">IFERROR(AVERAGEIF(P13:U13,"&lt;&gt;0"),"")</f>
        <v/>
      </c>
      <c r="W13" s="357"/>
      <c r="X13" s="357" t="str">
        <f>IFERROR(AVERAGEIF(V13:W18,"&lt;&gt;0"),"")</f>
        <v/>
      </c>
      <c r="Y13" s="357"/>
      <c r="Z13" s="357" t="str">
        <f>IFERROR(X13*G13,"")</f>
        <v/>
      </c>
      <c r="AA13" s="357"/>
      <c r="AB13" s="347"/>
      <c r="AC13" s="347"/>
      <c r="AD13" s="347"/>
      <c r="AE13" s="348"/>
    </row>
    <row r="14" spans="2:31" ht="35.25" customHeight="1" x14ac:dyDescent="0.2">
      <c r="B14" s="372"/>
      <c r="C14" s="311"/>
      <c r="D14" s="311"/>
      <c r="E14" s="311"/>
      <c r="F14" s="311"/>
      <c r="G14" s="313"/>
      <c r="H14" s="315"/>
      <c r="I14" s="315"/>
      <c r="J14" s="304" t="s">
        <v>135</v>
      </c>
      <c r="K14" s="304"/>
      <c r="L14" s="304"/>
      <c r="M14" s="304"/>
      <c r="N14" s="304"/>
      <c r="O14" s="304"/>
      <c r="P14" s="302"/>
      <c r="Q14" s="302"/>
      <c r="R14" s="302"/>
      <c r="S14" s="302"/>
      <c r="T14" s="302"/>
      <c r="U14" s="302"/>
      <c r="V14" s="303" t="str">
        <f t="shared" si="0"/>
        <v/>
      </c>
      <c r="W14" s="303"/>
      <c r="X14" s="303"/>
      <c r="Y14" s="303"/>
      <c r="Z14" s="303"/>
      <c r="AA14" s="303"/>
      <c r="AB14" s="349"/>
      <c r="AC14" s="349"/>
      <c r="AD14" s="349"/>
      <c r="AE14" s="350"/>
    </row>
    <row r="15" spans="2:31" ht="15.75" x14ac:dyDescent="0.2">
      <c r="B15" s="372"/>
      <c r="C15" s="311"/>
      <c r="D15" s="311"/>
      <c r="E15" s="311"/>
      <c r="F15" s="311"/>
      <c r="G15" s="313"/>
      <c r="H15" s="315"/>
      <c r="I15" s="315"/>
      <c r="J15" s="304" t="s">
        <v>136</v>
      </c>
      <c r="K15" s="304"/>
      <c r="L15" s="304"/>
      <c r="M15" s="304"/>
      <c r="N15" s="304"/>
      <c r="O15" s="304"/>
      <c r="P15" s="302"/>
      <c r="Q15" s="302"/>
      <c r="R15" s="302"/>
      <c r="S15" s="302"/>
      <c r="T15" s="302"/>
      <c r="U15" s="302"/>
      <c r="V15" s="303" t="str">
        <f t="shared" si="0"/>
        <v/>
      </c>
      <c r="W15" s="303"/>
      <c r="X15" s="303"/>
      <c r="Y15" s="303"/>
      <c r="Z15" s="303"/>
      <c r="AA15" s="303"/>
      <c r="AB15" s="349"/>
      <c r="AC15" s="349"/>
      <c r="AD15" s="349"/>
      <c r="AE15" s="350"/>
    </row>
    <row r="16" spans="2:31" ht="15.75" x14ac:dyDescent="0.2">
      <c r="B16" s="372"/>
      <c r="C16" s="311"/>
      <c r="D16" s="311"/>
      <c r="E16" s="311"/>
      <c r="F16" s="311"/>
      <c r="G16" s="313"/>
      <c r="H16" s="315"/>
      <c r="I16" s="315"/>
      <c r="J16" s="304" t="s">
        <v>137</v>
      </c>
      <c r="K16" s="304"/>
      <c r="L16" s="304"/>
      <c r="M16" s="304"/>
      <c r="N16" s="304"/>
      <c r="O16" s="304"/>
      <c r="P16" s="302"/>
      <c r="Q16" s="302"/>
      <c r="R16" s="302"/>
      <c r="S16" s="302"/>
      <c r="T16" s="302"/>
      <c r="U16" s="302"/>
      <c r="V16" s="303" t="str">
        <f t="shared" si="0"/>
        <v/>
      </c>
      <c r="W16" s="303"/>
      <c r="X16" s="303"/>
      <c r="Y16" s="303"/>
      <c r="Z16" s="303"/>
      <c r="AA16" s="303"/>
      <c r="AB16" s="349"/>
      <c r="AC16" s="349"/>
      <c r="AD16" s="349"/>
      <c r="AE16" s="350"/>
    </row>
    <row r="17" spans="2:31" ht="15.75" x14ac:dyDescent="0.2">
      <c r="B17" s="372"/>
      <c r="C17" s="311"/>
      <c r="D17" s="311"/>
      <c r="E17" s="311"/>
      <c r="F17" s="311"/>
      <c r="G17" s="313"/>
      <c r="H17" s="315"/>
      <c r="I17" s="315"/>
      <c r="J17" s="304" t="s">
        <v>138</v>
      </c>
      <c r="K17" s="304"/>
      <c r="L17" s="304"/>
      <c r="M17" s="304"/>
      <c r="N17" s="304"/>
      <c r="O17" s="304"/>
      <c r="P17" s="302"/>
      <c r="Q17" s="302"/>
      <c r="R17" s="302"/>
      <c r="S17" s="302"/>
      <c r="T17" s="302"/>
      <c r="U17" s="302"/>
      <c r="V17" s="303" t="str">
        <f t="shared" si="0"/>
        <v/>
      </c>
      <c r="W17" s="303"/>
      <c r="X17" s="303"/>
      <c r="Y17" s="303"/>
      <c r="Z17" s="303"/>
      <c r="AA17" s="303"/>
      <c r="AB17" s="349"/>
      <c r="AC17" s="349"/>
      <c r="AD17" s="349"/>
      <c r="AE17" s="350"/>
    </row>
    <row r="18" spans="2:31" ht="16.5" thickBot="1" x14ac:dyDescent="0.25">
      <c r="B18" s="373"/>
      <c r="C18" s="374"/>
      <c r="D18" s="374"/>
      <c r="E18" s="374"/>
      <c r="F18" s="374"/>
      <c r="G18" s="375"/>
      <c r="H18" s="376"/>
      <c r="I18" s="376"/>
      <c r="J18" s="378" t="s">
        <v>139</v>
      </c>
      <c r="K18" s="378"/>
      <c r="L18" s="378"/>
      <c r="M18" s="378"/>
      <c r="N18" s="378"/>
      <c r="O18" s="378"/>
      <c r="P18" s="379"/>
      <c r="Q18" s="379"/>
      <c r="R18" s="379"/>
      <c r="S18" s="379"/>
      <c r="T18" s="379"/>
      <c r="U18" s="379"/>
      <c r="V18" s="377" t="str">
        <f t="shared" si="0"/>
        <v/>
      </c>
      <c r="W18" s="377"/>
      <c r="X18" s="377"/>
      <c r="Y18" s="377"/>
      <c r="Z18" s="377"/>
      <c r="AA18" s="377"/>
      <c r="AB18" s="351"/>
      <c r="AC18" s="351"/>
      <c r="AD18" s="351"/>
      <c r="AE18" s="352"/>
    </row>
    <row r="19" spans="2:31" ht="15.75" x14ac:dyDescent="0.2">
      <c r="B19" s="284">
        <v>2</v>
      </c>
      <c r="C19" s="286" t="s">
        <v>49</v>
      </c>
      <c r="D19" s="286"/>
      <c r="E19" s="286"/>
      <c r="F19" s="286"/>
      <c r="G19" s="289">
        <v>0.2</v>
      </c>
      <c r="H19" s="292" t="s">
        <v>133</v>
      </c>
      <c r="I19" s="292"/>
      <c r="J19" s="294" t="s">
        <v>140</v>
      </c>
      <c r="K19" s="294"/>
      <c r="L19" s="294"/>
      <c r="M19" s="294"/>
      <c r="N19" s="294"/>
      <c r="O19" s="294"/>
      <c r="P19" s="295"/>
      <c r="Q19" s="295"/>
      <c r="R19" s="295"/>
      <c r="S19" s="295"/>
      <c r="T19" s="295"/>
      <c r="U19" s="295"/>
      <c r="V19" s="274" t="str">
        <f t="shared" si="0"/>
        <v/>
      </c>
      <c r="W19" s="274"/>
      <c r="X19" s="274" t="str">
        <f>IFERROR(AVERAGEIF(V19:W23,"&lt;&gt;0"),"")</f>
        <v/>
      </c>
      <c r="Y19" s="274"/>
      <c r="Z19" s="274" t="str">
        <f>IFERROR(X19*G19,"")</f>
        <v/>
      </c>
      <c r="AA19" s="274"/>
      <c r="AB19" s="296"/>
      <c r="AC19" s="296"/>
      <c r="AD19" s="296"/>
      <c r="AE19" s="297"/>
    </row>
    <row r="20" spans="2:31" ht="15.75" x14ac:dyDescent="0.2">
      <c r="B20" s="285"/>
      <c r="C20" s="287"/>
      <c r="D20" s="287"/>
      <c r="E20" s="287"/>
      <c r="F20" s="287"/>
      <c r="G20" s="290"/>
      <c r="H20" s="293"/>
      <c r="I20" s="293"/>
      <c r="J20" s="272" t="s">
        <v>141</v>
      </c>
      <c r="K20" s="272"/>
      <c r="L20" s="272"/>
      <c r="M20" s="272"/>
      <c r="N20" s="272"/>
      <c r="O20" s="272"/>
      <c r="P20" s="273"/>
      <c r="Q20" s="273"/>
      <c r="R20" s="273"/>
      <c r="S20" s="273"/>
      <c r="T20" s="273"/>
      <c r="U20" s="273"/>
      <c r="V20" s="271" t="str">
        <f t="shared" si="0"/>
        <v/>
      </c>
      <c r="W20" s="271"/>
      <c r="X20" s="271"/>
      <c r="Y20" s="271"/>
      <c r="Z20" s="271"/>
      <c r="AA20" s="271"/>
      <c r="AB20" s="298"/>
      <c r="AC20" s="298"/>
      <c r="AD20" s="298"/>
      <c r="AE20" s="299"/>
    </row>
    <row r="21" spans="2:31" ht="15.75" x14ac:dyDescent="0.2">
      <c r="B21" s="285"/>
      <c r="C21" s="287"/>
      <c r="D21" s="287"/>
      <c r="E21" s="287"/>
      <c r="F21" s="287"/>
      <c r="G21" s="290"/>
      <c r="H21" s="293"/>
      <c r="I21" s="293"/>
      <c r="J21" s="272" t="s">
        <v>142</v>
      </c>
      <c r="K21" s="272"/>
      <c r="L21" s="272"/>
      <c r="M21" s="272"/>
      <c r="N21" s="272"/>
      <c r="O21" s="272"/>
      <c r="P21" s="273"/>
      <c r="Q21" s="273"/>
      <c r="R21" s="273"/>
      <c r="S21" s="273"/>
      <c r="T21" s="273"/>
      <c r="U21" s="273"/>
      <c r="V21" s="271" t="str">
        <f t="shared" si="0"/>
        <v/>
      </c>
      <c r="W21" s="271"/>
      <c r="X21" s="271"/>
      <c r="Y21" s="271"/>
      <c r="Z21" s="271"/>
      <c r="AA21" s="271"/>
      <c r="AB21" s="298"/>
      <c r="AC21" s="298"/>
      <c r="AD21" s="298"/>
      <c r="AE21" s="299"/>
    </row>
    <row r="22" spans="2:31" ht="15.75" x14ac:dyDescent="0.2">
      <c r="B22" s="285"/>
      <c r="C22" s="287"/>
      <c r="D22" s="287"/>
      <c r="E22" s="287"/>
      <c r="F22" s="287"/>
      <c r="G22" s="290"/>
      <c r="H22" s="293"/>
      <c r="I22" s="293"/>
      <c r="J22" s="272" t="s">
        <v>143</v>
      </c>
      <c r="K22" s="272"/>
      <c r="L22" s="272"/>
      <c r="M22" s="272"/>
      <c r="N22" s="272"/>
      <c r="O22" s="272"/>
      <c r="P22" s="273"/>
      <c r="Q22" s="273"/>
      <c r="R22" s="273"/>
      <c r="S22" s="273"/>
      <c r="T22" s="273"/>
      <c r="U22" s="273"/>
      <c r="V22" s="271" t="str">
        <f t="shared" si="0"/>
        <v/>
      </c>
      <c r="W22" s="271"/>
      <c r="X22" s="271"/>
      <c r="Y22" s="271"/>
      <c r="Z22" s="271"/>
      <c r="AA22" s="271"/>
      <c r="AB22" s="298"/>
      <c r="AC22" s="298"/>
      <c r="AD22" s="298"/>
      <c r="AE22" s="299"/>
    </row>
    <row r="23" spans="2:31" ht="16.5" thickBot="1" x14ac:dyDescent="0.25">
      <c r="B23" s="285"/>
      <c r="C23" s="287"/>
      <c r="D23" s="287"/>
      <c r="E23" s="287"/>
      <c r="F23" s="287"/>
      <c r="G23" s="290"/>
      <c r="H23" s="293"/>
      <c r="I23" s="293"/>
      <c r="J23" s="272" t="s">
        <v>144</v>
      </c>
      <c r="K23" s="272"/>
      <c r="L23" s="272"/>
      <c r="M23" s="272"/>
      <c r="N23" s="272"/>
      <c r="O23" s="272"/>
      <c r="P23" s="273"/>
      <c r="Q23" s="273"/>
      <c r="R23" s="273"/>
      <c r="S23" s="273"/>
      <c r="T23" s="273"/>
      <c r="U23" s="273"/>
      <c r="V23" s="271" t="str">
        <f t="shared" si="0"/>
        <v/>
      </c>
      <c r="W23" s="271"/>
      <c r="X23" s="271"/>
      <c r="Y23" s="271"/>
      <c r="Z23" s="271"/>
      <c r="AA23" s="271"/>
      <c r="AB23" s="298"/>
      <c r="AC23" s="298"/>
      <c r="AD23" s="298"/>
      <c r="AE23" s="299"/>
    </row>
    <row r="24" spans="2:31" ht="15.75" x14ac:dyDescent="0.2">
      <c r="B24" s="364">
        <v>3</v>
      </c>
      <c r="C24" s="365" t="s">
        <v>55</v>
      </c>
      <c r="D24" s="365"/>
      <c r="E24" s="365"/>
      <c r="F24" s="365"/>
      <c r="G24" s="367">
        <v>0.2</v>
      </c>
      <c r="H24" s="368" t="s">
        <v>133</v>
      </c>
      <c r="I24" s="368"/>
      <c r="J24" s="369" t="s">
        <v>145</v>
      </c>
      <c r="K24" s="369"/>
      <c r="L24" s="369"/>
      <c r="M24" s="369"/>
      <c r="N24" s="369"/>
      <c r="O24" s="369"/>
      <c r="P24" s="370"/>
      <c r="Q24" s="370"/>
      <c r="R24" s="370"/>
      <c r="S24" s="370"/>
      <c r="T24" s="370"/>
      <c r="U24" s="370"/>
      <c r="V24" s="363" t="str">
        <f t="shared" si="0"/>
        <v/>
      </c>
      <c r="W24" s="363"/>
      <c r="X24" s="363" t="str">
        <f>IFERROR(AVERAGEIF(V24:W28,"&lt;&gt;0"),"")</f>
        <v/>
      </c>
      <c r="Y24" s="363"/>
      <c r="Z24" s="363" t="str">
        <f>IFERROR(X24*G24,"")</f>
        <v/>
      </c>
      <c r="AA24" s="363"/>
      <c r="AB24" s="353"/>
      <c r="AC24" s="353"/>
      <c r="AD24" s="353"/>
      <c r="AE24" s="354"/>
    </row>
    <row r="25" spans="2:31" ht="15.75" x14ac:dyDescent="0.2">
      <c r="B25" s="206"/>
      <c r="C25" s="366"/>
      <c r="D25" s="366"/>
      <c r="E25" s="366"/>
      <c r="F25" s="366"/>
      <c r="G25" s="168"/>
      <c r="H25" s="205"/>
      <c r="I25" s="205"/>
      <c r="J25" s="360" t="s">
        <v>146</v>
      </c>
      <c r="K25" s="360"/>
      <c r="L25" s="360"/>
      <c r="M25" s="360"/>
      <c r="N25" s="360"/>
      <c r="O25" s="360"/>
      <c r="P25" s="361"/>
      <c r="Q25" s="361"/>
      <c r="R25" s="361"/>
      <c r="S25" s="361"/>
      <c r="T25" s="361"/>
      <c r="U25" s="361"/>
      <c r="V25" s="170" t="str">
        <f t="shared" si="0"/>
        <v/>
      </c>
      <c r="W25" s="170"/>
      <c r="X25" s="170"/>
      <c r="Y25" s="170"/>
      <c r="Z25" s="170"/>
      <c r="AA25" s="170"/>
      <c r="AB25" s="355"/>
      <c r="AC25" s="355"/>
      <c r="AD25" s="355"/>
      <c r="AE25" s="356"/>
    </row>
    <row r="26" spans="2:31" ht="15.75" x14ac:dyDescent="0.2">
      <c r="B26" s="206"/>
      <c r="C26" s="366"/>
      <c r="D26" s="366"/>
      <c r="E26" s="366"/>
      <c r="F26" s="366"/>
      <c r="G26" s="168"/>
      <c r="H26" s="205"/>
      <c r="I26" s="205"/>
      <c r="J26" s="360" t="s">
        <v>147</v>
      </c>
      <c r="K26" s="360"/>
      <c r="L26" s="360"/>
      <c r="M26" s="360"/>
      <c r="N26" s="360"/>
      <c r="O26" s="360"/>
      <c r="P26" s="361"/>
      <c r="Q26" s="361"/>
      <c r="R26" s="361"/>
      <c r="S26" s="361"/>
      <c r="T26" s="361"/>
      <c r="U26" s="361"/>
      <c r="V26" s="170" t="str">
        <f t="shared" si="0"/>
        <v/>
      </c>
      <c r="W26" s="170"/>
      <c r="X26" s="170"/>
      <c r="Y26" s="170"/>
      <c r="Z26" s="170"/>
      <c r="AA26" s="170"/>
      <c r="AB26" s="355"/>
      <c r="AC26" s="355"/>
      <c r="AD26" s="355"/>
      <c r="AE26" s="356"/>
    </row>
    <row r="27" spans="2:31" ht="15.75" x14ac:dyDescent="0.2">
      <c r="B27" s="206"/>
      <c r="C27" s="366"/>
      <c r="D27" s="366"/>
      <c r="E27" s="366"/>
      <c r="F27" s="366"/>
      <c r="G27" s="168"/>
      <c r="H27" s="205"/>
      <c r="I27" s="205"/>
      <c r="J27" s="360" t="s">
        <v>148</v>
      </c>
      <c r="K27" s="360"/>
      <c r="L27" s="360"/>
      <c r="M27" s="360"/>
      <c r="N27" s="360"/>
      <c r="O27" s="360"/>
      <c r="P27" s="361"/>
      <c r="Q27" s="361"/>
      <c r="R27" s="361"/>
      <c r="S27" s="361"/>
      <c r="T27" s="361"/>
      <c r="U27" s="361"/>
      <c r="V27" s="170" t="str">
        <f t="shared" si="0"/>
        <v/>
      </c>
      <c r="W27" s="170"/>
      <c r="X27" s="170"/>
      <c r="Y27" s="170"/>
      <c r="Z27" s="170"/>
      <c r="AA27" s="170"/>
      <c r="AB27" s="355"/>
      <c r="AC27" s="355"/>
      <c r="AD27" s="355"/>
      <c r="AE27" s="356"/>
    </row>
    <row r="28" spans="2:31" ht="16.5" thickBot="1" x14ac:dyDescent="0.25">
      <c r="B28" s="206"/>
      <c r="C28" s="366"/>
      <c r="D28" s="366"/>
      <c r="E28" s="366"/>
      <c r="F28" s="366"/>
      <c r="G28" s="168"/>
      <c r="H28" s="205"/>
      <c r="I28" s="205"/>
      <c r="J28" s="360" t="s">
        <v>149</v>
      </c>
      <c r="K28" s="360"/>
      <c r="L28" s="360"/>
      <c r="M28" s="360"/>
      <c r="N28" s="360"/>
      <c r="O28" s="360"/>
      <c r="P28" s="361"/>
      <c r="Q28" s="361"/>
      <c r="R28" s="361"/>
      <c r="S28" s="361"/>
      <c r="T28" s="361"/>
      <c r="U28" s="361"/>
      <c r="V28" s="170" t="str">
        <f t="shared" si="0"/>
        <v/>
      </c>
      <c r="W28" s="170"/>
      <c r="X28" s="170"/>
      <c r="Y28" s="170"/>
      <c r="Z28" s="170"/>
      <c r="AA28" s="170"/>
      <c r="AB28" s="355"/>
      <c r="AC28" s="355"/>
      <c r="AD28" s="355"/>
      <c r="AE28" s="356"/>
    </row>
    <row r="29" spans="2:31" ht="15.75" x14ac:dyDescent="0.2">
      <c r="B29" s="308">
        <v>4</v>
      </c>
      <c r="C29" s="310" t="s">
        <v>61</v>
      </c>
      <c r="D29" s="310"/>
      <c r="E29" s="310"/>
      <c r="F29" s="310"/>
      <c r="G29" s="312">
        <v>0.2</v>
      </c>
      <c r="H29" s="314" t="s">
        <v>133</v>
      </c>
      <c r="I29" s="314"/>
      <c r="J29" s="316" t="s">
        <v>150</v>
      </c>
      <c r="K29" s="316"/>
      <c r="L29" s="316"/>
      <c r="M29" s="316"/>
      <c r="N29" s="316"/>
      <c r="O29" s="316"/>
      <c r="P29" s="362"/>
      <c r="Q29" s="362"/>
      <c r="R29" s="362"/>
      <c r="S29" s="362"/>
      <c r="T29" s="362"/>
      <c r="U29" s="362"/>
      <c r="V29" s="357" t="str">
        <f t="shared" si="0"/>
        <v/>
      </c>
      <c r="W29" s="357"/>
      <c r="X29" s="357" t="str">
        <f>IFERROR(AVERAGEIF(V29:W33,"&lt;&gt;0"),"")</f>
        <v/>
      </c>
      <c r="Y29" s="357"/>
      <c r="Z29" s="357" t="str">
        <f>IFERROR(X29*G29,"")</f>
        <v/>
      </c>
      <c r="AA29" s="357"/>
      <c r="AB29" s="347"/>
      <c r="AC29" s="347"/>
      <c r="AD29" s="347"/>
      <c r="AE29" s="358"/>
    </row>
    <row r="30" spans="2:31" ht="15.75" x14ac:dyDescent="0.2">
      <c r="B30" s="309"/>
      <c r="C30" s="311"/>
      <c r="D30" s="311"/>
      <c r="E30" s="311"/>
      <c r="F30" s="311"/>
      <c r="G30" s="313"/>
      <c r="H30" s="315"/>
      <c r="I30" s="315"/>
      <c r="J30" s="304" t="s">
        <v>151</v>
      </c>
      <c r="K30" s="304"/>
      <c r="L30" s="304"/>
      <c r="M30" s="304"/>
      <c r="N30" s="304"/>
      <c r="O30" s="304"/>
      <c r="P30" s="302"/>
      <c r="Q30" s="302"/>
      <c r="R30" s="302"/>
      <c r="S30" s="302"/>
      <c r="T30" s="302"/>
      <c r="U30" s="302"/>
      <c r="V30" s="303" t="str">
        <f t="shared" si="0"/>
        <v/>
      </c>
      <c r="W30" s="303"/>
      <c r="X30" s="303"/>
      <c r="Y30" s="303"/>
      <c r="Z30" s="303"/>
      <c r="AA30" s="303"/>
      <c r="AB30" s="349"/>
      <c r="AC30" s="349"/>
      <c r="AD30" s="349"/>
      <c r="AE30" s="359"/>
    </row>
    <row r="31" spans="2:31" ht="15.75" x14ac:dyDescent="0.2">
      <c r="B31" s="309"/>
      <c r="C31" s="311"/>
      <c r="D31" s="311"/>
      <c r="E31" s="311"/>
      <c r="F31" s="311"/>
      <c r="G31" s="313"/>
      <c r="H31" s="315"/>
      <c r="I31" s="315"/>
      <c r="J31" s="304" t="s">
        <v>152</v>
      </c>
      <c r="K31" s="304"/>
      <c r="L31" s="304"/>
      <c r="M31" s="304"/>
      <c r="N31" s="304"/>
      <c r="O31" s="304"/>
      <c r="P31" s="302"/>
      <c r="Q31" s="302"/>
      <c r="R31" s="302"/>
      <c r="S31" s="302"/>
      <c r="T31" s="302"/>
      <c r="U31" s="302"/>
      <c r="V31" s="303" t="str">
        <f t="shared" si="0"/>
        <v/>
      </c>
      <c r="W31" s="303"/>
      <c r="X31" s="303"/>
      <c r="Y31" s="303"/>
      <c r="Z31" s="303"/>
      <c r="AA31" s="303"/>
      <c r="AB31" s="349"/>
      <c r="AC31" s="349"/>
      <c r="AD31" s="349"/>
      <c r="AE31" s="359"/>
    </row>
    <row r="32" spans="2:31" ht="15.75" x14ac:dyDescent="0.2">
      <c r="B32" s="309"/>
      <c r="C32" s="311"/>
      <c r="D32" s="311"/>
      <c r="E32" s="311"/>
      <c r="F32" s="311"/>
      <c r="G32" s="313"/>
      <c r="H32" s="315"/>
      <c r="I32" s="315"/>
      <c r="J32" s="304" t="s">
        <v>153</v>
      </c>
      <c r="K32" s="304"/>
      <c r="L32" s="304"/>
      <c r="M32" s="304"/>
      <c r="N32" s="304"/>
      <c r="O32" s="304"/>
      <c r="P32" s="302"/>
      <c r="Q32" s="302"/>
      <c r="R32" s="302"/>
      <c r="S32" s="302"/>
      <c r="T32" s="302"/>
      <c r="U32" s="302"/>
      <c r="V32" s="303" t="str">
        <f t="shared" si="0"/>
        <v/>
      </c>
      <c r="W32" s="303"/>
      <c r="X32" s="303"/>
      <c r="Y32" s="303"/>
      <c r="Z32" s="303"/>
      <c r="AA32" s="303"/>
      <c r="AB32" s="349"/>
      <c r="AC32" s="349"/>
      <c r="AD32" s="349"/>
      <c r="AE32" s="359"/>
    </row>
    <row r="33" spans="2:31" ht="16.5" thickBot="1" x14ac:dyDescent="0.25">
      <c r="B33" s="309"/>
      <c r="C33" s="311"/>
      <c r="D33" s="311"/>
      <c r="E33" s="311"/>
      <c r="F33" s="311"/>
      <c r="G33" s="313"/>
      <c r="H33" s="315"/>
      <c r="I33" s="315"/>
      <c r="J33" s="304" t="s">
        <v>154</v>
      </c>
      <c r="K33" s="304"/>
      <c r="L33" s="304"/>
      <c r="M33" s="304"/>
      <c r="N33" s="304"/>
      <c r="O33" s="304"/>
      <c r="P33" s="302"/>
      <c r="Q33" s="302"/>
      <c r="R33" s="302"/>
      <c r="S33" s="302"/>
      <c r="T33" s="302"/>
      <c r="U33" s="302"/>
      <c r="V33" s="303" t="str">
        <f t="shared" si="0"/>
        <v/>
      </c>
      <c r="W33" s="303"/>
      <c r="X33" s="303"/>
      <c r="Y33" s="303"/>
      <c r="Z33" s="303"/>
      <c r="AA33" s="303"/>
      <c r="AB33" s="349"/>
      <c r="AC33" s="349"/>
      <c r="AD33" s="349"/>
      <c r="AE33" s="359"/>
    </row>
    <row r="34" spans="2:31" ht="15.75" x14ac:dyDescent="0.2">
      <c r="B34" s="284">
        <v>5</v>
      </c>
      <c r="C34" s="286" t="s">
        <v>68</v>
      </c>
      <c r="D34" s="286"/>
      <c r="E34" s="286"/>
      <c r="F34" s="286"/>
      <c r="G34" s="289">
        <v>0.2</v>
      </c>
      <c r="H34" s="292" t="s">
        <v>133</v>
      </c>
      <c r="I34" s="292"/>
      <c r="J34" s="294" t="s">
        <v>155</v>
      </c>
      <c r="K34" s="294"/>
      <c r="L34" s="294"/>
      <c r="M34" s="294"/>
      <c r="N34" s="294"/>
      <c r="O34" s="294"/>
      <c r="P34" s="295"/>
      <c r="Q34" s="295"/>
      <c r="R34" s="295"/>
      <c r="S34" s="295"/>
      <c r="T34" s="295"/>
      <c r="U34" s="295"/>
      <c r="V34" s="274" t="str">
        <f t="shared" si="0"/>
        <v/>
      </c>
      <c r="W34" s="274"/>
      <c r="X34" s="274" t="str">
        <f>IFERROR(AVERAGEIF(V34:W38,"&lt;&gt;0"),"")</f>
        <v/>
      </c>
      <c r="Y34" s="274"/>
      <c r="Z34" s="274" t="str">
        <f>IFERROR(X34*G34,"")</f>
        <v/>
      </c>
      <c r="AA34" s="274"/>
      <c r="AB34" s="296"/>
      <c r="AC34" s="296"/>
      <c r="AD34" s="296"/>
      <c r="AE34" s="297"/>
    </row>
    <row r="35" spans="2:31" ht="15.75" x14ac:dyDescent="0.2">
      <c r="B35" s="285"/>
      <c r="C35" s="287"/>
      <c r="D35" s="287"/>
      <c r="E35" s="287"/>
      <c r="F35" s="287"/>
      <c r="G35" s="290"/>
      <c r="H35" s="293"/>
      <c r="I35" s="293"/>
      <c r="J35" s="272" t="s">
        <v>156</v>
      </c>
      <c r="K35" s="272"/>
      <c r="L35" s="272"/>
      <c r="M35" s="272"/>
      <c r="N35" s="272"/>
      <c r="O35" s="272"/>
      <c r="P35" s="273"/>
      <c r="Q35" s="273"/>
      <c r="R35" s="273"/>
      <c r="S35" s="273"/>
      <c r="T35" s="273"/>
      <c r="U35" s="273"/>
      <c r="V35" s="271" t="str">
        <f t="shared" si="0"/>
        <v/>
      </c>
      <c r="W35" s="271"/>
      <c r="X35" s="271"/>
      <c r="Y35" s="271"/>
      <c r="Z35" s="271"/>
      <c r="AA35" s="271"/>
      <c r="AB35" s="298"/>
      <c r="AC35" s="298"/>
      <c r="AD35" s="298"/>
      <c r="AE35" s="299"/>
    </row>
    <row r="36" spans="2:31" ht="15.75" x14ac:dyDescent="0.2">
      <c r="B36" s="285"/>
      <c r="C36" s="287"/>
      <c r="D36" s="287"/>
      <c r="E36" s="287"/>
      <c r="F36" s="287"/>
      <c r="G36" s="290"/>
      <c r="H36" s="293"/>
      <c r="I36" s="293"/>
      <c r="J36" s="272" t="s">
        <v>157</v>
      </c>
      <c r="K36" s="272"/>
      <c r="L36" s="272"/>
      <c r="M36" s="272"/>
      <c r="N36" s="272"/>
      <c r="O36" s="272"/>
      <c r="P36" s="273"/>
      <c r="Q36" s="273"/>
      <c r="R36" s="273"/>
      <c r="S36" s="273"/>
      <c r="T36" s="273"/>
      <c r="U36" s="273"/>
      <c r="V36" s="271" t="str">
        <f t="shared" si="0"/>
        <v/>
      </c>
      <c r="W36" s="271"/>
      <c r="X36" s="271"/>
      <c r="Y36" s="271"/>
      <c r="Z36" s="271"/>
      <c r="AA36" s="271"/>
      <c r="AB36" s="298"/>
      <c r="AC36" s="298"/>
      <c r="AD36" s="298"/>
      <c r="AE36" s="299"/>
    </row>
    <row r="37" spans="2:31" ht="15.75" x14ac:dyDescent="0.2">
      <c r="B37" s="285"/>
      <c r="C37" s="287"/>
      <c r="D37" s="287"/>
      <c r="E37" s="287"/>
      <c r="F37" s="287"/>
      <c r="G37" s="290"/>
      <c r="H37" s="293"/>
      <c r="I37" s="293"/>
      <c r="J37" s="272" t="s">
        <v>158</v>
      </c>
      <c r="K37" s="272"/>
      <c r="L37" s="272"/>
      <c r="M37" s="272"/>
      <c r="N37" s="272"/>
      <c r="O37" s="272"/>
      <c r="P37" s="273"/>
      <c r="Q37" s="273"/>
      <c r="R37" s="273"/>
      <c r="S37" s="273"/>
      <c r="T37" s="273"/>
      <c r="U37" s="273"/>
      <c r="V37" s="271" t="str">
        <f t="shared" si="0"/>
        <v/>
      </c>
      <c r="W37" s="271"/>
      <c r="X37" s="271"/>
      <c r="Y37" s="271"/>
      <c r="Z37" s="271"/>
      <c r="AA37" s="271"/>
      <c r="AB37" s="298"/>
      <c r="AC37" s="298"/>
      <c r="AD37" s="298"/>
      <c r="AE37" s="299"/>
    </row>
    <row r="38" spans="2:31" ht="16.5" thickBot="1" x14ac:dyDescent="0.25">
      <c r="B38" s="249"/>
      <c r="C38" s="288"/>
      <c r="D38" s="288"/>
      <c r="E38" s="288"/>
      <c r="F38" s="288"/>
      <c r="G38" s="291"/>
      <c r="H38" s="250"/>
      <c r="I38" s="250"/>
      <c r="J38" s="345" t="s">
        <v>159</v>
      </c>
      <c r="K38" s="345"/>
      <c r="L38" s="345"/>
      <c r="M38" s="345"/>
      <c r="N38" s="345"/>
      <c r="O38" s="345"/>
      <c r="P38" s="346"/>
      <c r="Q38" s="346"/>
      <c r="R38" s="346"/>
      <c r="S38" s="346"/>
      <c r="T38" s="346"/>
      <c r="U38" s="346"/>
      <c r="V38" s="275" t="str">
        <f t="shared" si="0"/>
        <v/>
      </c>
      <c r="W38" s="275"/>
      <c r="X38" s="275"/>
      <c r="Y38" s="275"/>
      <c r="Z38" s="275"/>
      <c r="AA38" s="275"/>
      <c r="AB38" s="300"/>
      <c r="AC38" s="300"/>
      <c r="AD38" s="300"/>
      <c r="AE38" s="301"/>
    </row>
    <row r="39" spans="2:31" ht="15.75" customHeight="1" thickTop="1" thickBot="1" x14ac:dyDescent="0.25">
      <c r="B39" s="276"/>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8"/>
    </row>
    <row r="40" spans="2:31" x14ac:dyDescent="0.2">
      <c r="B40" s="276"/>
      <c r="C40" s="324" t="s">
        <v>30</v>
      </c>
      <c r="D40" s="325"/>
      <c r="E40" s="325"/>
      <c r="F40" s="325"/>
      <c r="G40" s="325"/>
      <c r="H40" s="325"/>
      <c r="I40" s="325"/>
      <c r="J40" s="330">
        <f>SUM(G13:G38)</f>
        <v>1</v>
      </c>
      <c r="K40" s="333"/>
      <c r="L40" s="333"/>
      <c r="M40" s="336" t="s">
        <v>94</v>
      </c>
      <c r="N40" s="336"/>
      <c r="O40" s="336"/>
      <c r="P40" s="336"/>
      <c r="Q40" s="336"/>
      <c r="R40" s="336"/>
      <c r="S40" s="339">
        <f>SUMIF(Z13:AA38,"&lt;&gt;0")</f>
        <v>0</v>
      </c>
      <c r="T40" s="340"/>
      <c r="U40" s="269"/>
      <c r="V40" s="269"/>
      <c r="W40" s="269"/>
      <c r="X40" s="269"/>
      <c r="Y40" s="269"/>
      <c r="Z40" s="269"/>
      <c r="AA40" s="269"/>
      <c r="AB40" s="269"/>
      <c r="AC40" s="269"/>
      <c r="AD40" s="269"/>
      <c r="AE40" s="270"/>
    </row>
    <row r="41" spans="2:31" x14ac:dyDescent="0.2">
      <c r="B41" s="276"/>
      <c r="C41" s="326"/>
      <c r="D41" s="327"/>
      <c r="E41" s="327"/>
      <c r="F41" s="327"/>
      <c r="G41" s="327"/>
      <c r="H41" s="327"/>
      <c r="I41" s="327"/>
      <c r="J41" s="331"/>
      <c r="K41" s="334"/>
      <c r="L41" s="334"/>
      <c r="M41" s="337"/>
      <c r="N41" s="337"/>
      <c r="O41" s="337"/>
      <c r="P41" s="337"/>
      <c r="Q41" s="337"/>
      <c r="R41" s="337"/>
      <c r="S41" s="341"/>
      <c r="T41" s="342"/>
      <c r="U41" s="269"/>
      <c r="V41" s="269"/>
      <c r="W41" s="269"/>
      <c r="X41" s="269"/>
      <c r="Y41" s="269"/>
      <c r="Z41" s="269"/>
      <c r="AA41" s="269"/>
      <c r="AB41" s="269"/>
      <c r="AC41" s="269"/>
      <c r="AD41" s="269"/>
      <c r="AE41" s="270"/>
    </row>
    <row r="42" spans="2:31" ht="15" thickBot="1" x14ac:dyDescent="0.25">
      <c r="B42" s="276"/>
      <c r="C42" s="328"/>
      <c r="D42" s="329"/>
      <c r="E42" s="329"/>
      <c r="F42" s="329"/>
      <c r="G42" s="329"/>
      <c r="H42" s="329"/>
      <c r="I42" s="329"/>
      <c r="J42" s="332"/>
      <c r="K42" s="335"/>
      <c r="L42" s="335"/>
      <c r="M42" s="338"/>
      <c r="N42" s="338"/>
      <c r="O42" s="338"/>
      <c r="P42" s="338"/>
      <c r="Q42" s="338"/>
      <c r="R42" s="338"/>
      <c r="S42" s="343"/>
      <c r="T42" s="344"/>
      <c r="U42" s="269"/>
      <c r="V42" s="269"/>
      <c r="W42" s="269"/>
      <c r="X42" s="269"/>
      <c r="Y42" s="269"/>
      <c r="Z42" s="269"/>
      <c r="AA42" s="269"/>
      <c r="AB42" s="269"/>
      <c r="AC42" s="269"/>
      <c r="AD42" s="269"/>
      <c r="AE42" s="270"/>
    </row>
    <row r="43" spans="2:31" ht="15.75" customHeight="1" x14ac:dyDescent="0.2">
      <c r="B43" s="276"/>
      <c r="C43" s="305"/>
      <c r="D43" s="261"/>
      <c r="E43" s="261"/>
      <c r="F43" s="279" t="s">
        <v>92</v>
      </c>
      <c r="G43" s="279"/>
      <c r="H43" s="279"/>
      <c r="I43" s="279"/>
      <c r="J43" s="279"/>
      <c r="K43" s="279"/>
      <c r="L43" s="279"/>
      <c r="M43" s="279"/>
      <c r="N43" s="279"/>
      <c r="O43" s="279"/>
      <c r="P43" s="261"/>
      <c r="Q43" s="261"/>
      <c r="R43" s="261"/>
      <c r="S43" s="261"/>
      <c r="T43" s="262"/>
      <c r="U43" s="269"/>
      <c r="V43" s="269"/>
      <c r="W43" s="269"/>
      <c r="X43" s="269"/>
      <c r="Y43" s="269"/>
      <c r="Z43" s="269"/>
      <c r="AA43" s="269"/>
      <c r="AB43" s="269"/>
      <c r="AC43" s="269"/>
      <c r="AD43" s="269"/>
      <c r="AE43" s="270"/>
    </row>
    <row r="44" spans="2:31" ht="15" customHeight="1" x14ac:dyDescent="0.2">
      <c r="B44" s="276"/>
      <c r="C44" s="306"/>
      <c r="D44" s="263"/>
      <c r="E44" s="263"/>
      <c r="F44" s="280"/>
      <c r="G44" s="280"/>
      <c r="H44" s="280"/>
      <c r="I44" s="280"/>
      <c r="J44" s="280"/>
      <c r="K44" s="280"/>
      <c r="L44" s="280"/>
      <c r="M44" s="280"/>
      <c r="N44" s="280"/>
      <c r="O44" s="280"/>
      <c r="P44" s="263"/>
      <c r="Q44" s="263"/>
      <c r="R44" s="263"/>
      <c r="S44" s="263"/>
      <c r="T44" s="264"/>
      <c r="U44" s="269"/>
      <c r="V44" s="269"/>
      <c r="W44" s="269"/>
      <c r="X44" s="269"/>
      <c r="Y44" s="269"/>
      <c r="Z44" s="269"/>
      <c r="AA44" s="269"/>
      <c r="AB44" s="269"/>
      <c r="AC44" s="269"/>
      <c r="AD44" s="269"/>
      <c r="AE44" s="270"/>
    </row>
    <row r="45" spans="2:31" ht="15.75" customHeight="1" thickBot="1" x14ac:dyDescent="0.25">
      <c r="B45" s="276"/>
      <c r="C45" s="307"/>
      <c r="D45" s="265"/>
      <c r="E45" s="265"/>
      <c r="F45" s="281"/>
      <c r="G45" s="281"/>
      <c r="H45" s="281"/>
      <c r="I45" s="281"/>
      <c r="J45" s="281"/>
      <c r="K45" s="281"/>
      <c r="L45" s="281"/>
      <c r="M45" s="281"/>
      <c r="N45" s="281"/>
      <c r="O45" s="281"/>
      <c r="P45" s="265"/>
      <c r="Q45" s="265"/>
      <c r="R45" s="265"/>
      <c r="S45" s="265"/>
      <c r="T45" s="266"/>
      <c r="U45" s="269"/>
      <c r="V45" s="269"/>
      <c r="W45" s="269"/>
      <c r="X45" s="269"/>
      <c r="Y45" s="269"/>
      <c r="Z45" s="269"/>
      <c r="AA45" s="269"/>
      <c r="AB45" s="269"/>
      <c r="AC45" s="269"/>
      <c r="AD45" s="269"/>
      <c r="AE45" s="270"/>
    </row>
    <row r="46" spans="2:31" x14ac:dyDescent="0.2">
      <c r="B46" s="276"/>
      <c r="C46" s="257"/>
      <c r="D46" s="258"/>
      <c r="E46" s="258"/>
      <c r="F46" s="282">
        <f>IFERROR(S40*AB8,"")</f>
        <v>0</v>
      </c>
      <c r="G46" s="282"/>
      <c r="H46" s="282"/>
      <c r="I46" s="282"/>
      <c r="J46" s="282"/>
      <c r="K46" s="282"/>
      <c r="L46" s="282"/>
      <c r="M46" s="282"/>
      <c r="N46" s="282"/>
      <c r="O46" s="282"/>
      <c r="P46" s="258"/>
      <c r="Q46" s="258"/>
      <c r="R46" s="258"/>
      <c r="S46" s="258"/>
      <c r="T46" s="267"/>
      <c r="U46" s="269"/>
      <c r="V46" s="269"/>
      <c r="W46" s="269"/>
      <c r="X46" s="269"/>
      <c r="Y46" s="269"/>
      <c r="Z46" s="269"/>
      <c r="AA46" s="269"/>
      <c r="AB46" s="269"/>
      <c r="AC46" s="269"/>
      <c r="AD46" s="269"/>
      <c r="AE46" s="270"/>
    </row>
    <row r="47" spans="2:31" ht="15" thickBot="1" x14ac:dyDescent="0.25">
      <c r="B47" s="276"/>
      <c r="C47" s="259"/>
      <c r="D47" s="260"/>
      <c r="E47" s="260"/>
      <c r="F47" s="283"/>
      <c r="G47" s="283"/>
      <c r="H47" s="283"/>
      <c r="I47" s="283"/>
      <c r="J47" s="283"/>
      <c r="K47" s="283"/>
      <c r="L47" s="283"/>
      <c r="M47" s="283"/>
      <c r="N47" s="283"/>
      <c r="O47" s="283"/>
      <c r="P47" s="260"/>
      <c r="Q47" s="260"/>
      <c r="R47" s="260"/>
      <c r="S47" s="260"/>
      <c r="T47" s="268"/>
      <c r="U47" s="269"/>
      <c r="V47" s="269"/>
      <c r="W47" s="269"/>
      <c r="X47" s="269"/>
      <c r="Y47" s="269"/>
      <c r="Z47" s="269"/>
      <c r="AA47" s="269"/>
      <c r="AB47" s="269"/>
      <c r="AC47" s="269"/>
      <c r="AD47" s="269"/>
      <c r="AE47" s="270"/>
    </row>
    <row r="48" spans="2:31" x14ac:dyDescent="0.2">
      <c r="B48" s="276"/>
      <c r="C48" s="32"/>
      <c r="D48" s="32"/>
      <c r="E48" s="32"/>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278"/>
    </row>
    <row r="49" spans="2:31" ht="15" thickBot="1" x14ac:dyDescent="0.25">
      <c r="B49" s="320"/>
      <c r="C49" s="33"/>
      <c r="D49" s="33"/>
      <c r="E49" s="33"/>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9"/>
    </row>
    <row r="50" spans="2:31" s="29" customFormat="1" ht="15" thickTop="1" x14ac:dyDescent="0.2"/>
    <row r="51" spans="2:31" s="29" customFormat="1" x14ac:dyDescent="0.2"/>
    <row r="52" spans="2:31" s="29" customFormat="1" x14ac:dyDescent="0.2"/>
    <row r="53" spans="2:31" s="29" customFormat="1" x14ac:dyDescent="0.2"/>
    <row r="54" spans="2:31" s="29" customFormat="1" x14ac:dyDescent="0.2"/>
    <row r="55" spans="2:31" s="29" customFormat="1" x14ac:dyDescent="0.2"/>
    <row r="56" spans="2:31" s="29" customFormat="1" x14ac:dyDescent="0.2"/>
    <row r="57" spans="2:31" s="29" customFormat="1" x14ac:dyDescent="0.2"/>
    <row r="58" spans="2:31" s="29" customFormat="1" x14ac:dyDescent="0.2"/>
    <row r="59" spans="2:31" x14ac:dyDescent="0.2"/>
    <row r="60" spans="2:31" x14ac:dyDescent="0.2"/>
    <row r="61" spans="2:31" x14ac:dyDescent="0.2"/>
    <row r="62" spans="2:31" x14ac:dyDescent="0.2"/>
  </sheetData>
  <sheetProtection password="E374" sheet="1" objects="1" scenarios="1"/>
  <mergeCells count="201">
    <mergeCell ref="B5:AE6"/>
    <mergeCell ref="B7:AE7"/>
    <mergeCell ref="B8:N9"/>
    <mergeCell ref="V10:W12"/>
    <mergeCell ref="X10:Y12"/>
    <mergeCell ref="Z10:AA12"/>
    <mergeCell ref="AB10:AE12"/>
    <mergeCell ref="P11:Q11"/>
    <mergeCell ref="R11:S11"/>
    <mergeCell ref="T11:U11"/>
    <mergeCell ref="P12:Q12"/>
    <mergeCell ref="R12:S12"/>
    <mergeCell ref="T12:U12"/>
    <mergeCell ref="B10:B12"/>
    <mergeCell ref="C10:F12"/>
    <mergeCell ref="G10:G12"/>
    <mergeCell ref="H10:I12"/>
    <mergeCell ref="J10:O12"/>
    <mergeCell ref="P10:U10"/>
    <mergeCell ref="X13:Y18"/>
    <mergeCell ref="Z13:AA18"/>
    <mergeCell ref="V18:W18"/>
    <mergeCell ref="T15:U15"/>
    <mergeCell ref="V15:W15"/>
    <mergeCell ref="J16:O16"/>
    <mergeCell ref="P16:Q16"/>
    <mergeCell ref="R16:S16"/>
    <mergeCell ref="T16:U16"/>
    <mergeCell ref="V16:W16"/>
    <mergeCell ref="R15:S15"/>
    <mergeCell ref="J13:O13"/>
    <mergeCell ref="P13:Q13"/>
    <mergeCell ref="J14:O14"/>
    <mergeCell ref="P14:Q14"/>
    <mergeCell ref="J17:O17"/>
    <mergeCell ref="P17:Q17"/>
    <mergeCell ref="R17:S17"/>
    <mergeCell ref="T17:U17"/>
    <mergeCell ref="V17:W17"/>
    <mergeCell ref="J18:O18"/>
    <mergeCell ref="P18:Q18"/>
    <mergeCell ref="R18:S18"/>
    <mergeCell ref="T18:U18"/>
    <mergeCell ref="R13:S13"/>
    <mergeCell ref="T13:U13"/>
    <mergeCell ref="V13:W13"/>
    <mergeCell ref="B13:B18"/>
    <mergeCell ref="C13:F18"/>
    <mergeCell ref="G13:G18"/>
    <mergeCell ref="H13:I18"/>
    <mergeCell ref="R14:S14"/>
    <mergeCell ref="T14:U14"/>
    <mergeCell ref="V14:W14"/>
    <mergeCell ref="J15:O15"/>
    <mergeCell ref="P15:Q15"/>
    <mergeCell ref="B19:B23"/>
    <mergeCell ref="C19:F23"/>
    <mergeCell ref="G19:G23"/>
    <mergeCell ref="H19:I23"/>
    <mergeCell ref="J19:O19"/>
    <mergeCell ref="P19:Q19"/>
    <mergeCell ref="R19:S19"/>
    <mergeCell ref="T19:U19"/>
    <mergeCell ref="V19:W19"/>
    <mergeCell ref="Z19:AA23"/>
    <mergeCell ref="R21:S21"/>
    <mergeCell ref="T21:U21"/>
    <mergeCell ref="V21:W21"/>
    <mergeCell ref="J22:O22"/>
    <mergeCell ref="P22:Q22"/>
    <mergeCell ref="R22:S22"/>
    <mergeCell ref="T22:U22"/>
    <mergeCell ref="V22:W22"/>
    <mergeCell ref="X19:Y23"/>
    <mergeCell ref="J20:O20"/>
    <mergeCell ref="P20:Q20"/>
    <mergeCell ref="R20:S20"/>
    <mergeCell ref="T20:U20"/>
    <mergeCell ref="V20:W20"/>
    <mergeCell ref="J21:O21"/>
    <mergeCell ref="P21:Q21"/>
    <mergeCell ref="J23:O23"/>
    <mergeCell ref="P23:Q23"/>
    <mergeCell ref="R23:S23"/>
    <mergeCell ref="T23:U23"/>
    <mergeCell ref="V23:W23"/>
    <mergeCell ref="Z24:AA28"/>
    <mergeCell ref="B24:B28"/>
    <mergeCell ref="C24:F28"/>
    <mergeCell ref="G24:G28"/>
    <mergeCell ref="H24:I28"/>
    <mergeCell ref="J24:O24"/>
    <mergeCell ref="P24:Q24"/>
    <mergeCell ref="R24:S24"/>
    <mergeCell ref="T24:U24"/>
    <mergeCell ref="V24:W24"/>
    <mergeCell ref="R26:S26"/>
    <mergeCell ref="T26:U26"/>
    <mergeCell ref="V26:W26"/>
    <mergeCell ref="J27:O27"/>
    <mergeCell ref="P27:Q27"/>
    <mergeCell ref="R27:S27"/>
    <mergeCell ref="T27:U27"/>
    <mergeCell ref="V27:W27"/>
    <mergeCell ref="X24:Y28"/>
    <mergeCell ref="J25:O25"/>
    <mergeCell ref="P25:Q25"/>
    <mergeCell ref="R25:S25"/>
    <mergeCell ref="T25:U25"/>
    <mergeCell ref="V25:W25"/>
    <mergeCell ref="J26:O26"/>
    <mergeCell ref="P26:Q26"/>
    <mergeCell ref="J28:O28"/>
    <mergeCell ref="P28:Q28"/>
    <mergeCell ref="R28:S28"/>
    <mergeCell ref="T28:U28"/>
    <mergeCell ref="V28:W28"/>
    <mergeCell ref="P29:Q29"/>
    <mergeCell ref="R29:S29"/>
    <mergeCell ref="T29:U29"/>
    <mergeCell ref="V29:W29"/>
    <mergeCell ref="AB29:AE33"/>
    <mergeCell ref="T34:U34"/>
    <mergeCell ref="V34:W34"/>
    <mergeCell ref="R36:S36"/>
    <mergeCell ref="T36:U36"/>
    <mergeCell ref="V36:W36"/>
    <mergeCell ref="J37:O37"/>
    <mergeCell ref="P37:Q37"/>
    <mergeCell ref="R37:S37"/>
    <mergeCell ref="T37:U37"/>
    <mergeCell ref="V37:W37"/>
    <mergeCell ref="R33:S33"/>
    <mergeCell ref="T33:U33"/>
    <mergeCell ref="V33:W33"/>
    <mergeCell ref="R31:S31"/>
    <mergeCell ref="Z29:AA33"/>
    <mergeCell ref="J30:O30"/>
    <mergeCell ref="P30:Q30"/>
    <mergeCell ref="R30:S30"/>
    <mergeCell ref="T30:U30"/>
    <mergeCell ref="V30:W30"/>
    <mergeCell ref="J31:O31"/>
    <mergeCell ref="P31:Q31"/>
    <mergeCell ref="J33:O33"/>
    <mergeCell ref="B29:B33"/>
    <mergeCell ref="C29:F33"/>
    <mergeCell ref="G29:G33"/>
    <mergeCell ref="H29:I33"/>
    <mergeCell ref="J29:O29"/>
    <mergeCell ref="F48:AE49"/>
    <mergeCell ref="B40:B49"/>
    <mergeCell ref="O8:AA9"/>
    <mergeCell ref="AB8:AE9"/>
    <mergeCell ref="C40:I42"/>
    <mergeCell ref="J40:J42"/>
    <mergeCell ref="K40:L42"/>
    <mergeCell ref="M40:R42"/>
    <mergeCell ref="S40:T42"/>
    <mergeCell ref="J38:O38"/>
    <mergeCell ref="P38:Q38"/>
    <mergeCell ref="R38:S38"/>
    <mergeCell ref="T38:U38"/>
    <mergeCell ref="V38:W38"/>
    <mergeCell ref="Z34:AA38"/>
    <mergeCell ref="AB13:AE18"/>
    <mergeCell ref="AB19:AE23"/>
    <mergeCell ref="AB24:AE28"/>
    <mergeCell ref="X29:Y33"/>
    <mergeCell ref="P33:Q33"/>
    <mergeCell ref="T31:U31"/>
    <mergeCell ref="V31:W31"/>
    <mergeCell ref="J32:O32"/>
    <mergeCell ref="P32:Q32"/>
    <mergeCell ref="R32:S32"/>
    <mergeCell ref="T32:U32"/>
    <mergeCell ref="V32:W32"/>
    <mergeCell ref="C43:E45"/>
    <mergeCell ref="C46:E47"/>
    <mergeCell ref="P43:T45"/>
    <mergeCell ref="P46:T47"/>
    <mergeCell ref="U40:AE47"/>
    <mergeCell ref="V35:W35"/>
    <mergeCell ref="J36:O36"/>
    <mergeCell ref="P36:Q36"/>
    <mergeCell ref="X34:Y38"/>
    <mergeCell ref="J35:O35"/>
    <mergeCell ref="P35:Q35"/>
    <mergeCell ref="R35:S35"/>
    <mergeCell ref="T35:U35"/>
    <mergeCell ref="B39:AE39"/>
    <mergeCell ref="F43:O45"/>
    <mergeCell ref="F46:O47"/>
    <mergeCell ref="B34:B38"/>
    <mergeCell ref="C34:F38"/>
    <mergeCell ref="G34:G38"/>
    <mergeCell ref="H34:I38"/>
    <mergeCell ref="J34:O34"/>
    <mergeCell ref="P34:Q34"/>
    <mergeCell ref="R34:S34"/>
    <mergeCell ref="AB34:AE38"/>
  </mergeCells>
  <conditionalFormatting sqref="P13:U38">
    <cfRule type="notContainsBlanks" dxfId="18" priority="1">
      <formula>LEN(TRIM(P13))&gt;0</formula>
    </cfRule>
  </conditionalFormatting>
  <dataValidations count="2">
    <dataValidation type="textLength" showInputMessage="1" showErrorMessage="1" errorTitle="قيمة خاطئة" error="لا يمكن أن تكون قيمة النتائج قيمة فارغة" sqref="K25:O28 K30:O33 K20:O23 K35:O38 K14:O18 J13:J38">
      <formula1>1</formula1>
      <formula2>5000</formula2>
    </dataValidation>
    <dataValidation type="decimal" allowBlank="1" showInputMessage="1" showErrorMessage="1" errorTitle="قيمة مدخلة خاطئة" error="علامة التقييم يجب أن تكون بين_x000a_100-1" sqref="R13:R38 P13:P38 T13:T38">
      <formula1>0.0001</formula1>
      <formula2>1</formula2>
    </dataValidation>
  </dataValidations>
  <pageMargins left="0.7" right="0.7" top="0.75" bottom="0.75" header="0.3" footer="0.3"/>
  <pageSetup scale="3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rightToLeft="1" topLeftCell="A8" zoomScale="90" zoomScaleNormal="90" workbookViewId="0">
      <selection activeCell="K39" sqref="K39:L41"/>
    </sheetView>
  </sheetViews>
  <sheetFormatPr defaultColWidth="0" defaultRowHeight="14.25" zeroHeight="1" x14ac:dyDescent="0.2"/>
  <cols>
    <col min="1" max="1" width="9.125" style="13" customWidth="1"/>
    <col min="2" max="2" width="16.25" style="15" customWidth="1"/>
    <col min="3" max="5" width="9.125" style="15" customWidth="1"/>
    <col min="6" max="6" width="7.875" style="15" customWidth="1"/>
    <col min="7" max="8" width="9.125" style="15" customWidth="1"/>
    <col min="9" max="9" width="10.875" style="15" customWidth="1"/>
    <col min="10" max="10" width="28.375" style="15" customWidth="1"/>
    <col min="11" max="11" width="9.125" style="15" customWidth="1"/>
    <col min="12" max="12" width="14" style="15" customWidth="1"/>
    <col min="13" max="13" width="11.875" style="15" customWidth="1"/>
    <col min="14" max="14" width="12" style="15" customWidth="1"/>
    <col min="15" max="15" width="9.125" style="15" customWidth="1"/>
    <col min="16" max="16" width="15.625" style="15" customWidth="1"/>
    <col min="17" max="18" width="9.125" style="13" customWidth="1"/>
    <col min="19" max="16384" width="9.125" hidden="1"/>
  </cols>
  <sheetData>
    <row r="1" spans="2:16" s="13" customFormat="1" x14ac:dyDescent="0.2">
      <c r="B1" s="16"/>
      <c r="C1" s="16"/>
      <c r="D1" s="16"/>
      <c r="E1" s="16"/>
      <c r="F1" s="16"/>
      <c r="G1" s="16"/>
      <c r="H1" s="16"/>
      <c r="I1" s="16"/>
      <c r="J1" s="16"/>
      <c r="K1" s="16"/>
      <c r="L1" s="16"/>
      <c r="M1" s="16"/>
      <c r="N1" s="16"/>
      <c r="O1" s="16"/>
      <c r="P1" s="16"/>
    </row>
    <row r="2" spans="2:16" s="13" customFormat="1" x14ac:dyDescent="0.2">
      <c r="B2" s="16"/>
      <c r="C2" s="16"/>
      <c r="D2" s="16"/>
      <c r="E2" s="16"/>
      <c r="F2" s="16"/>
      <c r="G2" s="16"/>
      <c r="H2" s="16"/>
      <c r="I2" s="16"/>
      <c r="J2" s="16"/>
      <c r="K2" s="16"/>
      <c r="L2" s="16"/>
      <c r="M2" s="16"/>
      <c r="N2" s="16"/>
      <c r="O2" s="16"/>
      <c r="P2" s="16"/>
    </row>
    <row r="3" spans="2:16" s="13" customFormat="1" x14ac:dyDescent="0.2">
      <c r="B3" s="16"/>
      <c r="C3" s="16"/>
      <c r="D3" s="16"/>
      <c r="E3" s="16"/>
      <c r="F3" s="16"/>
      <c r="G3" s="16"/>
      <c r="H3" s="16"/>
      <c r="I3" s="16"/>
      <c r="J3" s="16"/>
      <c r="K3" s="16"/>
      <c r="L3" s="16"/>
      <c r="M3" s="16"/>
      <c r="N3" s="16"/>
      <c r="O3" s="16"/>
      <c r="P3" s="16"/>
    </row>
    <row r="4" spans="2:16" s="13" customFormat="1" x14ac:dyDescent="0.2">
      <c r="B4" s="16"/>
      <c r="C4" s="16"/>
      <c r="D4" s="16"/>
      <c r="E4" s="16"/>
      <c r="F4" s="16"/>
      <c r="G4" s="16"/>
      <c r="H4" s="16"/>
      <c r="I4" s="16"/>
      <c r="J4" s="16"/>
      <c r="K4" s="16"/>
      <c r="L4" s="16"/>
      <c r="M4" s="16"/>
      <c r="N4" s="16"/>
      <c r="O4" s="16"/>
      <c r="P4" s="16"/>
    </row>
    <row r="5" spans="2:16" s="13" customFormat="1" ht="15" thickBot="1" x14ac:dyDescent="0.25">
      <c r="B5" s="16"/>
      <c r="C5" s="16"/>
      <c r="D5" s="16"/>
      <c r="E5" s="16"/>
      <c r="F5" s="16"/>
      <c r="G5" s="16"/>
      <c r="H5" s="16"/>
      <c r="I5" s="16"/>
      <c r="J5" s="16"/>
      <c r="K5" s="16"/>
      <c r="L5" s="16"/>
      <c r="M5" s="16"/>
      <c r="N5" s="16"/>
      <c r="O5" s="16"/>
      <c r="P5" s="16"/>
    </row>
    <row r="6" spans="2:16" ht="15.75" customHeight="1" thickTop="1" x14ac:dyDescent="0.2">
      <c r="B6" s="423" t="s">
        <v>131</v>
      </c>
      <c r="C6" s="424"/>
      <c r="D6" s="424"/>
      <c r="E6" s="424"/>
      <c r="F6" s="424"/>
      <c r="G6" s="424"/>
      <c r="H6" s="424"/>
      <c r="I6" s="424"/>
      <c r="J6" s="424"/>
      <c r="K6" s="424"/>
      <c r="L6" s="424"/>
      <c r="M6" s="424"/>
      <c r="N6" s="424"/>
      <c r="O6" s="424"/>
      <c r="P6" s="425"/>
    </row>
    <row r="7" spans="2:16" ht="15.75" customHeight="1" thickBot="1" x14ac:dyDescent="0.25">
      <c r="B7" s="426"/>
      <c r="C7" s="427"/>
      <c r="D7" s="427"/>
      <c r="E7" s="427"/>
      <c r="F7" s="427"/>
      <c r="G7" s="427"/>
      <c r="H7" s="427"/>
      <c r="I7" s="427"/>
      <c r="J7" s="427"/>
      <c r="K7" s="427"/>
      <c r="L7" s="427"/>
      <c r="M7" s="427"/>
      <c r="N7" s="427"/>
      <c r="O7" s="427"/>
      <c r="P7" s="428"/>
    </row>
    <row r="8" spans="2:16" ht="15.75" customHeight="1" thickTop="1" x14ac:dyDescent="0.2">
      <c r="B8" s="434" t="s">
        <v>118</v>
      </c>
      <c r="C8" s="430" t="s">
        <v>119</v>
      </c>
      <c r="D8" s="430"/>
      <c r="E8" s="430"/>
      <c r="F8" s="430"/>
      <c r="G8" s="438" t="s">
        <v>120</v>
      </c>
      <c r="H8" s="438"/>
      <c r="I8" s="438"/>
      <c r="J8" s="430" t="s">
        <v>121</v>
      </c>
      <c r="K8" s="430" t="s">
        <v>122</v>
      </c>
      <c r="L8" s="430"/>
      <c r="M8" s="430"/>
      <c r="N8" s="430"/>
      <c r="O8" s="430"/>
      <c r="P8" s="431"/>
    </row>
    <row r="9" spans="2:16" x14ac:dyDescent="0.2">
      <c r="B9" s="435"/>
      <c r="C9" s="432"/>
      <c r="D9" s="432"/>
      <c r="E9" s="432"/>
      <c r="F9" s="432"/>
      <c r="G9" s="439"/>
      <c r="H9" s="439"/>
      <c r="I9" s="439"/>
      <c r="J9" s="432"/>
      <c r="K9" s="432"/>
      <c r="L9" s="432"/>
      <c r="M9" s="432"/>
      <c r="N9" s="432"/>
      <c r="O9" s="432"/>
      <c r="P9" s="433"/>
    </row>
    <row r="10" spans="2:16" ht="15" customHeight="1" x14ac:dyDescent="0.2">
      <c r="B10" s="435"/>
      <c r="C10" s="432"/>
      <c r="D10" s="432"/>
      <c r="E10" s="432"/>
      <c r="F10" s="432"/>
      <c r="G10" s="439"/>
      <c r="H10" s="439"/>
      <c r="I10" s="439"/>
      <c r="J10" s="432"/>
      <c r="K10" s="432" t="s">
        <v>123</v>
      </c>
      <c r="L10" s="432"/>
      <c r="M10" s="432" t="s">
        <v>124</v>
      </c>
      <c r="N10" s="432"/>
      <c r="O10" s="432" t="s">
        <v>125</v>
      </c>
      <c r="P10" s="433"/>
    </row>
    <row r="11" spans="2:16" ht="15" thickBot="1" x14ac:dyDescent="0.25">
      <c r="B11" s="436"/>
      <c r="C11" s="437"/>
      <c r="D11" s="437"/>
      <c r="E11" s="437"/>
      <c r="F11" s="437"/>
      <c r="G11" s="440"/>
      <c r="H11" s="440"/>
      <c r="I11" s="440"/>
      <c r="J11" s="437"/>
      <c r="K11" s="437"/>
      <c r="L11" s="437"/>
      <c r="M11" s="437"/>
      <c r="N11" s="437"/>
      <c r="O11" s="437"/>
      <c r="P11" s="441"/>
    </row>
    <row r="12" spans="2:16" ht="15" thickTop="1" x14ac:dyDescent="0.2">
      <c r="B12" s="429">
        <v>1</v>
      </c>
      <c r="C12" s="417"/>
      <c r="D12" s="417"/>
      <c r="E12" s="417"/>
      <c r="F12" s="417"/>
      <c r="G12" s="417"/>
      <c r="H12" s="417"/>
      <c r="I12" s="417"/>
      <c r="J12" s="421"/>
      <c r="K12" s="417"/>
      <c r="L12" s="417"/>
      <c r="M12" s="417"/>
      <c r="N12" s="417"/>
      <c r="O12" s="417"/>
      <c r="P12" s="419"/>
    </row>
    <row r="13" spans="2:16" x14ac:dyDescent="0.2">
      <c r="B13" s="429"/>
      <c r="C13" s="417"/>
      <c r="D13" s="417"/>
      <c r="E13" s="417"/>
      <c r="F13" s="417"/>
      <c r="G13" s="417"/>
      <c r="H13" s="417"/>
      <c r="I13" s="417"/>
      <c r="J13" s="421"/>
      <c r="K13" s="417"/>
      <c r="L13" s="417"/>
      <c r="M13" s="417"/>
      <c r="N13" s="417"/>
      <c r="O13" s="417"/>
      <c r="P13" s="419"/>
    </row>
    <row r="14" spans="2:16" x14ac:dyDescent="0.2">
      <c r="B14" s="429"/>
      <c r="C14" s="417"/>
      <c r="D14" s="417"/>
      <c r="E14" s="417"/>
      <c r="F14" s="417"/>
      <c r="G14" s="417"/>
      <c r="H14" s="417"/>
      <c r="I14" s="417"/>
      <c r="J14" s="421"/>
      <c r="K14" s="417"/>
      <c r="L14" s="417"/>
      <c r="M14" s="417"/>
      <c r="N14" s="417"/>
      <c r="O14" s="417"/>
      <c r="P14" s="419"/>
    </row>
    <row r="15" spans="2:16" x14ac:dyDescent="0.2">
      <c r="B15" s="429">
        <v>2</v>
      </c>
      <c r="C15" s="417"/>
      <c r="D15" s="417"/>
      <c r="E15" s="417"/>
      <c r="F15" s="417"/>
      <c r="G15" s="417"/>
      <c r="H15" s="417"/>
      <c r="I15" s="417"/>
      <c r="J15" s="421"/>
      <c r="K15" s="417"/>
      <c r="L15" s="417"/>
      <c r="M15" s="417"/>
      <c r="N15" s="417"/>
      <c r="O15" s="417"/>
      <c r="P15" s="419"/>
    </row>
    <row r="16" spans="2:16" x14ac:dyDescent="0.2">
      <c r="B16" s="429"/>
      <c r="C16" s="417"/>
      <c r="D16" s="417"/>
      <c r="E16" s="417"/>
      <c r="F16" s="417"/>
      <c r="G16" s="417"/>
      <c r="H16" s="417"/>
      <c r="I16" s="417"/>
      <c r="J16" s="421"/>
      <c r="K16" s="417"/>
      <c r="L16" s="417"/>
      <c r="M16" s="417"/>
      <c r="N16" s="417"/>
      <c r="O16" s="417"/>
      <c r="P16" s="419"/>
    </row>
    <row r="17" spans="2:16" x14ac:dyDescent="0.2">
      <c r="B17" s="429"/>
      <c r="C17" s="417"/>
      <c r="D17" s="417"/>
      <c r="E17" s="417"/>
      <c r="F17" s="417"/>
      <c r="G17" s="417"/>
      <c r="H17" s="417"/>
      <c r="I17" s="417"/>
      <c r="J17" s="421"/>
      <c r="K17" s="417"/>
      <c r="L17" s="417"/>
      <c r="M17" s="417"/>
      <c r="N17" s="417"/>
      <c r="O17" s="417"/>
      <c r="P17" s="419"/>
    </row>
    <row r="18" spans="2:16" x14ac:dyDescent="0.2">
      <c r="B18" s="429">
        <v>3</v>
      </c>
      <c r="C18" s="417"/>
      <c r="D18" s="417"/>
      <c r="E18" s="417"/>
      <c r="F18" s="417"/>
      <c r="G18" s="417"/>
      <c r="H18" s="417"/>
      <c r="I18" s="417"/>
      <c r="J18" s="421"/>
      <c r="K18" s="417"/>
      <c r="L18" s="417"/>
      <c r="M18" s="417"/>
      <c r="N18" s="417"/>
      <c r="O18" s="417"/>
      <c r="P18" s="419"/>
    </row>
    <row r="19" spans="2:16" x14ac:dyDescent="0.2">
      <c r="B19" s="429"/>
      <c r="C19" s="417"/>
      <c r="D19" s="417"/>
      <c r="E19" s="417"/>
      <c r="F19" s="417"/>
      <c r="G19" s="417"/>
      <c r="H19" s="417"/>
      <c r="I19" s="417"/>
      <c r="J19" s="421"/>
      <c r="K19" s="417"/>
      <c r="L19" s="417"/>
      <c r="M19" s="417"/>
      <c r="N19" s="417"/>
      <c r="O19" s="417"/>
      <c r="P19" s="419"/>
    </row>
    <row r="20" spans="2:16" x14ac:dyDescent="0.2">
      <c r="B20" s="429"/>
      <c r="C20" s="417"/>
      <c r="D20" s="417"/>
      <c r="E20" s="417"/>
      <c r="F20" s="417"/>
      <c r="G20" s="417"/>
      <c r="H20" s="417"/>
      <c r="I20" s="417"/>
      <c r="J20" s="421"/>
      <c r="K20" s="417"/>
      <c r="L20" s="417"/>
      <c r="M20" s="417"/>
      <c r="N20" s="417"/>
      <c r="O20" s="417"/>
      <c r="P20" s="419"/>
    </row>
    <row r="21" spans="2:16" x14ac:dyDescent="0.2">
      <c r="B21" s="429">
        <v>4</v>
      </c>
      <c r="C21" s="417"/>
      <c r="D21" s="417"/>
      <c r="E21" s="417"/>
      <c r="F21" s="417"/>
      <c r="G21" s="417"/>
      <c r="H21" s="417"/>
      <c r="I21" s="417"/>
      <c r="J21" s="421"/>
      <c r="K21" s="417"/>
      <c r="L21" s="417"/>
      <c r="M21" s="417"/>
      <c r="N21" s="417"/>
      <c r="O21" s="417"/>
      <c r="P21" s="419"/>
    </row>
    <row r="22" spans="2:16" x14ac:dyDescent="0.2">
      <c r="B22" s="429"/>
      <c r="C22" s="417"/>
      <c r="D22" s="417"/>
      <c r="E22" s="417"/>
      <c r="F22" s="417"/>
      <c r="G22" s="417"/>
      <c r="H22" s="417"/>
      <c r="I22" s="417"/>
      <c r="J22" s="421"/>
      <c r="K22" s="417"/>
      <c r="L22" s="417"/>
      <c r="M22" s="417"/>
      <c r="N22" s="417"/>
      <c r="O22" s="417"/>
      <c r="P22" s="419"/>
    </row>
    <row r="23" spans="2:16" x14ac:dyDescent="0.2">
      <c r="B23" s="429"/>
      <c r="C23" s="417"/>
      <c r="D23" s="417"/>
      <c r="E23" s="417"/>
      <c r="F23" s="417"/>
      <c r="G23" s="417"/>
      <c r="H23" s="417"/>
      <c r="I23" s="417"/>
      <c r="J23" s="421"/>
      <c r="K23" s="417"/>
      <c r="L23" s="417"/>
      <c r="M23" s="417"/>
      <c r="N23" s="417"/>
      <c r="O23" s="417"/>
      <c r="P23" s="419"/>
    </row>
    <row r="24" spans="2:16" x14ac:dyDescent="0.2">
      <c r="B24" s="429">
        <v>5</v>
      </c>
      <c r="C24" s="417"/>
      <c r="D24" s="417"/>
      <c r="E24" s="417"/>
      <c r="F24" s="417"/>
      <c r="G24" s="417"/>
      <c r="H24" s="417"/>
      <c r="I24" s="417"/>
      <c r="J24" s="421"/>
      <c r="K24" s="417"/>
      <c r="L24" s="417"/>
      <c r="M24" s="417"/>
      <c r="N24" s="417"/>
      <c r="O24" s="417"/>
      <c r="P24" s="419"/>
    </row>
    <row r="25" spans="2:16" x14ac:dyDescent="0.2">
      <c r="B25" s="429"/>
      <c r="C25" s="417"/>
      <c r="D25" s="417"/>
      <c r="E25" s="417"/>
      <c r="F25" s="417"/>
      <c r="G25" s="417"/>
      <c r="H25" s="417"/>
      <c r="I25" s="417"/>
      <c r="J25" s="421"/>
      <c r="K25" s="417"/>
      <c r="L25" s="417"/>
      <c r="M25" s="417"/>
      <c r="N25" s="417"/>
      <c r="O25" s="417"/>
      <c r="P25" s="419"/>
    </row>
    <row r="26" spans="2:16" x14ac:dyDescent="0.2">
      <c r="B26" s="429"/>
      <c r="C26" s="417"/>
      <c r="D26" s="417"/>
      <c r="E26" s="417"/>
      <c r="F26" s="417"/>
      <c r="G26" s="417"/>
      <c r="H26" s="417"/>
      <c r="I26" s="417"/>
      <c r="J26" s="421"/>
      <c r="K26" s="417"/>
      <c r="L26" s="417"/>
      <c r="M26" s="417"/>
      <c r="N26" s="417"/>
      <c r="O26" s="417"/>
      <c r="P26" s="419"/>
    </row>
    <row r="27" spans="2:16" x14ac:dyDescent="0.2">
      <c r="B27" s="429">
        <v>6</v>
      </c>
      <c r="C27" s="417"/>
      <c r="D27" s="417"/>
      <c r="E27" s="417"/>
      <c r="F27" s="417"/>
      <c r="G27" s="417"/>
      <c r="H27" s="417"/>
      <c r="I27" s="417"/>
      <c r="J27" s="421"/>
      <c r="K27" s="417"/>
      <c r="L27" s="417"/>
      <c r="M27" s="417"/>
      <c r="N27" s="417"/>
      <c r="O27" s="417"/>
      <c r="P27" s="419"/>
    </row>
    <row r="28" spans="2:16" x14ac:dyDescent="0.2">
      <c r="B28" s="429"/>
      <c r="C28" s="417"/>
      <c r="D28" s="417"/>
      <c r="E28" s="417"/>
      <c r="F28" s="417"/>
      <c r="G28" s="417"/>
      <c r="H28" s="417"/>
      <c r="I28" s="417"/>
      <c r="J28" s="421"/>
      <c r="K28" s="417"/>
      <c r="L28" s="417"/>
      <c r="M28" s="417"/>
      <c r="N28" s="417"/>
      <c r="O28" s="417"/>
      <c r="P28" s="419"/>
    </row>
    <row r="29" spans="2:16" x14ac:dyDescent="0.2">
      <c r="B29" s="429"/>
      <c r="C29" s="417"/>
      <c r="D29" s="417"/>
      <c r="E29" s="417"/>
      <c r="F29" s="417"/>
      <c r="G29" s="417"/>
      <c r="H29" s="417"/>
      <c r="I29" s="417"/>
      <c r="J29" s="421"/>
      <c r="K29" s="417"/>
      <c r="L29" s="417"/>
      <c r="M29" s="417"/>
      <c r="N29" s="417"/>
      <c r="O29" s="417"/>
      <c r="P29" s="419"/>
    </row>
    <row r="30" spans="2:16" x14ac:dyDescent="0.2">
      <c r="B30" s="429">
        <v>7</v>
      </c>
      <c r="C30" s="417"/>
      <c r="D30" s="417"/>
      <c r="E30" s="417"/>
      <c r="F30" s="417"/>
      <c r="G30" s="417"/>
      <c r="H30" s="417"/>
      <c r="I30" s="417"/>
      <c r="J30" s="421"/>
      <c r="K30" s="417"/>
      <c r="L30" s="417"/>
      <c r="M30" s="417"/>
      <c r="N30" s="417"/>
      <c r="O30" s="417"/>
      <c r="P30" s="419"/>
    </row>
    <row r="31" spans="2:16" x14ac:dyDescent="0.2">
      <c r="B31" s="429"/>
      <c r="C31" s="417"/>
      <c r="D31" s="417"/>
      <c r="E31" s="417"/>
      <c r="F31" s="417"/>
      <c r="G31" s="417"/>
      <c r="H31" s="417"/>
      <c r="I31" s="417"/>
      <c r="J31" s="421"/>
      <c r="K31" s="417"/>
      <c r="L31" s="417"/>
      <c r="M31" s="417"/>
      <c r="N31" s="417"/>
      <c r="O31" s="417"/>
      <c r="P31" s="419"/>
    </row>
    <row r="32" spans="2:16" x14ac:dyDescent="0.2">
      <c r="B32" s="429"/>
      <c r="C32" s="417"/>
      <c r="D32" s="417"/>
      <c r="E32" s="417"/>
      <c r="F32" s="417"/>
      <c r="G32" s="417"/>
      <c r="H32" s="417"/>
      <c r="I32" s="417"/>
      <c r="J32" s="421"/>
      <c r="K32" s="417"/>
      <c r="L32" s="417"/>
      <c r="M32" s="417"/>
      <c r="N32" s="417"/>
      <c r="O32" s="417"/>
      <c r="P32" s="419"/>
    </row>
    <row r="33" spans="2:16" x14ac:dyDescent="0.2">
      <c r="B33" s="429">
        <v>8</v>
      </c>
      <c r="C33" s="417"/>
      <c r="D33" s="417"/>
      <c r="E33" s="417"/>
      <c r="F33" s="417"/>
      <c r="G33" s="417"/>
      <c r="H33" s="417"/>
      <c r="I33" s="417"/>
      <c r="J33" s="421"/>
      <c r="K33" s="417"/>
      <c r="L33" s="417"/>
      <c r="M33" s="417"/>
      <c r="N33" s="417"/>
      <c r="O33" s="417"/>
      <c r="P33" s="419"/>
    </row>
    <row r="34" spans="2:16" x14ac:dyDescent="0.2">
      <c r="B34" s="429"/>
      <c r="C34" s="417"/>
      <c r="D34" s="417"/>
      <c r="E34" s="417"/>
      <c r="F34" s="417"/>
      <c r="G34" s="417"/>
      <c r="H34" s="417"/>
      <c r="I34" s="417"/>
      <c r="J34" s="421"/>
      <c r="K34" s="417"/>
      <c r="L34" s="417"/>
      <c r="M34" s="417"/>
      <c r="N34" s="417"/>
      <c r="O34" s="417"/>
      <c r="P34" s="419"/>
    </row>
    <row r="35" spans="2:16" x14ac:dyDescent="0.2">
      <c r="B35" s="429"/>
      <c r="C35" s="417"/>
      <c r="D35" s="417"/>
      <c r="E35" s="417"/>
      <c r="F35" s="417"/>
      <c r="G35" s="417"/>
      <c r="H35" s="417"/>
      <c r="I35" s="417"/>
      <c r="J35" s="421"/>
      <c r="K35" s="417"/>
      <c r="L35" s="417"/>
      <c r="M35" s="417"/>
      <c r="N35" s="417"/>
      <c r="O35" s="417"/>
      <c r="P35" s="419"/>
    </row>
    <row r="36" spans="2:16" x14ac:dyDescent="0.2">
      <c r="B36" s="429">
        <v>9</v>
      </c>
      <c r="C36" s="417"/>
      <c r="D36" s="417"/>
      <c r="E36" s="417"/>
      <c r="F36" s="417"/>
      <c r="G36" s="417"/>
      <c r="H36" s="417"/>
      <c r="I36" s="417"/>
      <c r="J36" s="421"/>
      <c r="K36" s="417"/>
      <c r="L36" s="417"/>
      <c r="M36" s="417"/>
      <c r="N36" s="417"/>
      <c r="O36" s="417"/>
      <c r="P36" s="419"/>
    </row>
    <row r="37" spans="2:16" x14ac:dyDescent="0.2">
      <c r="B37" s="429"/>
      <c r="C37" s="417"/>
      <c r="D37" s="417"/>
      <c r="E37" s="417"/>
      <c r="F37" s="417"/>
      <c r="G37" s="417"/>
      <c r="H37" s="417"/>
      <c r="I37" s="417"/>
      <c r="J37" s="421"/>
      <c r="K37" s="417"/>
      <c r="L37" s="417"/>
      <c r="M37" s="417"/>
      <c r="N37" s="417"/>
      <c r="O37" s="417"/>
      <c r="P37" s="419"/>
    </row>
    <row r="38" spans="2:16" x14ac:dyDescent="0.2">
      <c r="B38" s="429"/>
      <c r="C38" s="417"/>
      <c r="D38" s="417"/>
      <c r="E38" s="417"/>
      <c r="F38" s="417"/>
      <c r="G38" s="417"/>
      <c r="H38" s="417"/>
      <c r="I38" s="417"/>
      <c r="J38" s="421"/>
      <c r="K38" s="417"/>
      <c r="L38" s="417"/>
      <c r="M38" s="417"/>
      <c r="N38" s="417"/>
      <c r="O38" s="417"/>
      <c r="P38" s="419"/>
    </row>
    <row r="39" spans="2:16" x14ac:dyDescent="0.2">
      <c r="B39" s="429">
        <v>10</v>
      </c>
      <c r="C39" s="417"/>
      <c r="D39" s="417"/>
      <c r="E39" s="417"/>
      <c r="F39" s="417"/>
      <c r="G39" s="417"/>
      <c r="H39" s="417"/>
      <c r="I39" s="417"/>
      <c r="J39" s="421"/>
      <c r="K39" s="417"/>
      <c r="L39" s="417"/>
      <c r="M39" s="417"/>
      <c r="N39" s="417"/>
      <c r="O39" s="417"/>
      <c r="P39" s="419"/>
    </row>
    <row r="40" spans="2:16" x14ac:dyDescent="0.2">
      <c r="B40" s="429"/>
      <c r="C40" s="417"/>
      <c r="D40" s="417"/>
      <c r="E40" s="417"/>
      <c r="F40" s="417"/>
      <c r="G40" s="417"/>
      <c r="H40" s="417"/>
      <c r="I40" s="417"/>
      <c r="J40" s="421"/>
      <c r="K40" s="417"/>
      <c r="L40" s="417"/>
      <c r="M40" s="417"/>
      <c r="N40" s="417"/>
      <c r="O40" s="417"/>
      <c r="P40" s="419"/>
    </row>
    <row r="41" spans="2:16" x14ac:dyDescent="0.2">
      <c r="B41" s="429"/>
      <c r="C41" s="417"/>
      <c r="D41" s="417"/>
      <c r="E41" s="417"/>
      <c r="F41" s="417"/>
      <c r="G41" s="417"/>
      <c r="H41" s="417"/>
      <c r="I41" s="417"/>
      <c r="J41" s="421"/>
      <c r="K41" s="417"/>
      <c r="L41" s="417"/>
      <c r="M41" s="417"/>
      <c r="N41" s="417"/>
      <c r="O41" s="417"/>
      <c r="P41" s="419"/>
    </row>
    <row r="42" spans="2:16" ht="15" customHeight="1" x14ac:dyDescent="0.2">
      <c r="B42" s="429">
        <v>11</v>
      </c>
      <c r="C42" s="417"/>
      <c r="D42" s="417"/>
      <c r="E42" s="417"/>
      <c r="F42" s="417"/>
      <c r="G42" s="417"/>
      <c r="H42" s="417"/>
      <c r="I42" s="417"/>
      <c r="J42" s="421"/>
      <c r="K42" s="417"/>
      <c r="L42" s="417"/>
      <c r="M42" s="417"/>
      <c r="N42" s="417"/>
      <c r="O42" s="417"/>
      <c r="P42" s="419"/>
    </row>
    <row r="43" spans="2:16" ht="15" customHeight="1" x14ac:dyDescent="0.2">
      <c r="B43" s="429"/>
      <c r="C43" s="417"/>
      <c r="D43" s="417"/>
      <c r="E43" s="417"/>
      <c r="F43" s="417"/>
      <c r="G43" s="417"/>
      <c r="H43" s="417"/>
      <c r="I43" s="417"/>
      <c r="J43" s="421"/>
      <c r="K43" s="417"/>
      <c r="L43" s="417"/>
      <c r="M43" s="417"/>
      <c r="N43" s="417"/>
      <c r="O43" s="417"/>
      <c r="P43" s="419"/>
    </row>
    <row r="44" spans="2:16" ht="15" customHeight="1" x14ac:dyDescent="0.2">
      <c r="B44" s="429"/>
      <c r="C44" s="417"/>
      <c r="D44" s="417"/>
      <c r="E44" s="417"/>
      <c r="F44" s="417"/>
      <c r="G44" s="417"/>
      <c r="H44" s="417"/>
      <c r="I44" s="417"/>
      <c r="J44" s="421"/>
      <c r="K44" s="417"/>
      <c r="L44" s="417"/>
      <c r="M44" s="417"/>
      <c r="N44" s="417"/>
      <c r="O44" s="417"/>
      <c r="P44" s="419"/>
    </row>
    <row r="45" spans="2:16" x14ac:dyDescent="0.2">
      <c r="B45" s="429">
        <v>12</v>
      </c>
      <c r="C45" s="417"/>
      <c r="D45" s="417"/>
      <c r="E45" s="417"/>
      <c r="F45" s="417"/>
      <c r="G45" s="417"/>
      <c r="H45" s="417"/>
      <c r="I45" s="417"/>
      <c r="J45" s="421"/>
      <c r="K45" s="417"/>
      <c r="L45" s="417"/>
      <c r="M45" s="417"/>
      <c r="N45" s="417"/>
      <c r="O45" s="417"/>
      <c r="P45" s="419"/>
    </row>
    <row r="46" spans="2:16" x14ac:dyDescent="0.2">
      <c r="B46" s="429"/>
      <c r="C46" s="417"/>
      <c r="D46" s="417"/>
      <c r="E46" s="417"/>
      <c r="F46" s="417"/>
      <c r="G46" s="417"/>
      <c r="H46" s="417"/>
      <c r="I46" s="417"/>
      <c r="J46" s="421"/>
      <c r="K46" s="417"/>
      <c r="L46" s="417"/>
      <c r="M46" s="417"/>
      <c r="N46" s="417"/>
      <c r="O46" s="417"/>
      <c r="P46" s="419"/>
    </row>
    <row r="47" spans="2:16" ht="15" thickBot="1" x14ac:dyDescent="0.25">
      <c r="B47" s="442"/>
      <c r="C47" s="418"/>
      <c r="D47" s="418"/>
      <c r="E47" s="418"/>
      <c r="F47" s="418"/>
      <c r="G47" s="418"/>
      <c r="H47" s="418"/>
      <c r="I47" s="418"/>
      <c r="J47" s="422"/>
      <c r="K47" s="418"/>
      <c r="L47" s="418"/>
      <c r="M47" s="418"/>
      <c r="N47" s="418"/>
      <c r="O47" s="418"/>
      <c r="P47" s="420"/>
    </row>
    <row r="48" spans="2:16" ht="15.75" thickTop="1" thickBot="1" x14ac:dyDescent="0.25">
      <c r="B48" s="402"/>
      <c r="C48" s="403"/>
      <c r="D48" s="403"/>
      <c r="E48" s="403"/>
      <c r="F48" s="403"/>
      <c r="G48" s="403"/>
      <c r="H48" s="403"/>
      <c r="I48" s="403"/>
      <c r="J48" s="403"/>
      <c r="K48" s="403"/>
      <c r="L48" s="403"/>
      <c r="M48" s="403"/>
      <c r="N48" s="403"/>
      <c r="O48" s="403"/>
      <c r="P48" s="404"/>
    </row>
    <row r="49" spans="2:16" ht="15" customHeight="1" thickTop="1" x14ac:dyDescent="0.2">
      <c r="B49" s="408" t="s">
        <v>126</v>
      </c>
      <c r="C49" s="409"/>
      <c r="D49" s="409"/>
      <c r="E49" s="412"/>
      <c r="F49" s="412"/>
      <c r="G49" s="412"/>
      <c r="H49" s="412"/>
      <c r="I49" s="412"/>
      <c r="J49" s="412"/>
      <c r="K49" s="409" t="s">
        <v>127</v>
      </c>
      <c r="L49" s="409"/>
      <c r="M49" s="409"/>
      <c r="N49" s="413"/>
      <c r="O49" s="413"/>
      <c r="P49" s="414"/>
    </row>
    <row r="50" spans="2:16" ht="15" customHeight="1" thickBot="1" x14ac:dyDescent="0.25">
      <c r="B50" s="410"/>
      <c r="C50" s="411"/>
      <c r="D50" s="411"/>
      <c r="E50" s="394"/>
      <c r="F50" s="394"/>
      <c r="G50" s="394"/>
      <c r="H50" s="394"/>
      <c r="I50" s="394"/>
      <c r="J50" s="394"/>
      <c r="K50" s="411"/>
      <c r="L50" s="411"/>
      <c r="M50" s="411"/>
      <c r="N50" s="415"/>
      <c r="O50" s="415"/>
      <c r="P50" s="416"/>
    </row>
    <row r="51" spans="2:16" ht="15.75" thickTop="1" thickBot="1" x14ac:dyDescent="0.25">
      <c r="B51" s="402"/>
      <c r="C51" s="403"/>
      <c r="D51" s="403"/>
      <c r="E51" s="403"/>
      <c r="F51" s="403"/>
      <c r="G51" s="403"/>
      <c r="H51" s="403"/>
      <c r="I51" s="403"/>
      <c r="J51" s="403"/>
      <c r="K51" s="403"/>
      <c r="L51" s="403"/>
      <c r="M51" s="403"/>
      <c r="N51" s="403"/>
      <c r="O51" s="403"/>
      <c r="P51" s="404"/>
    </row>
    <row r="52" spans="2:16" x14ac:dyDescent="0.2">
      <c r="B52" s="396" t="s">
        <v>128</v>
      </c>
      <c r="C52" s="397"/>
      <c r="D52" s="397"/>
      <c r="E52" s="397"/>
      <c r="F52" s="397"/>
      <c r="G52" s="397"/>
      <c r="H52" s="397"/>
      <c r="I52" s="397"/>
      <c r="J52" s="397"/>
      <c r="K52" s="397"/>
      <c r="L52" s="397"/>
      <c r="M52" s="397"/>
      <c r="N52" s="397"/>
      <c r="O52" s="397"/>
      <c r="P52" s="398"/>
    </row>
    <row r="53" spans="2:16" ht="15" thickBot="1" x14ac:dyDescent="0.25">
      <c r="B53" s="399"/>
      <c r="C53" s="400"/>
      <c r="D53" s="400"/>
      <c r="E53" s="400"/>
      <c r="F53" s="400"/>
      <c r="G53" s="400"/>
      <c r="H53" s="400"/>
      <c r="I53" s="400"/>
      <c r="J53" s="400"/>
      <c r="K53" s="400"/>
      <c r="L53" s="400"/>
      <c r="M53" s="400"/>
      <c r="N53" s="400"/>
      <c r="O53" s="400"/>
      <c r="P53" s="401"/>
    </row>
    <row r="54" spans="2:16" x14ac:dyDescent="0.2">
      <c r="B54" s="405" t="s">
        <v>129</v>
      </c>
      <c r="C54" s="406"/>
      <c r="D54" s="406"/>
      <c r="E54" s="406"/>
      <c r="F54" s="406"/>
      <c r="G54" s="406"/>
      <c r="H54" s="406"/>
      <c r="I54" s="406"/>
      <c r="J54" s="406" t="s">
        <v>130</v>
      </c>
      <c r="K54" s="406"/>
      <c r="L54" s="406"/>
      <c r="M54" s="406"/>
      <c r="N54" s="406" t="s">
        <v>127</v>
      </c>
      <c r="O54" s="406"/>
      <c r="P54" s="407"/>
    </row>
    <row r="55" spans="2:16" x14ac:dyDescent="0.2">
      <c r="B55" s="405"/>
      <c r="C55" s="406"/>
      <c r="D55" s="406"/>
      <c r="E55" s="406"/>
      <c r="F55" s="406"/>
      <c r="G55" s="406"/>
      <c r="H55" s="406"/>
      <c r="I55" s="406"/>
      <c r="J55" s="406"/>
      <c r="K55" s="406"/>
      <c r="L55" s="406"/>
      <c r="M55" s="406"/>
      <c r="N55" s="406"/>
      <c r="O55" s="406"/>
      <c r="P55" s="407"/>
    </row>
    <row r="56" spans="2:16" x14ac:dyDescent="0.2">
      <c r="B56" s="152"/>
      <c r="C56" s="145"/>
      <c r="D56" s="145"/>
      <c r="E56" s="145"/>
      <c r="F56" s="145"/>
      <c r="G56" s="145"/>
      <c r="H56" s="145"/>
      <c r="I56" s="145"/>
      <c r="J56" s="145"/>
      <c r="K56" s="145"/>
      <c r="L56" s="145"/>
      <c r="M56" s="145"/>
      <c r="N56" s="145"/>
      <c r="O56" s="145"/>
      <c r="P56" s="146"/>
    </row>
    <row r="57" spans="2:16" x14ac:dyDescent="0.2">
      <c r="B57" s="152"/>
      <c r="C57" s="145"/>
      <c r="D57" s="145"/>
      <c r="E57" s="145"/>
      <c r="F57" s="145"/>
      <c r="G57" s="145"/>
      <c r="H57" s="145"/>
      <c r="I57" s="145"/>
      <c r="J57" s="145"/>
      <c r="K57" s="145"/>
      <c r="L57" s="145"/>
      <c r="M57" s="145"/>
      <c r="N57" s="145"/>
      <c r="O57" s="145"/>
      <c r="P57" s="146"/>
    </row>
    <row r="58" spans="2:16" x14ac:dyDescent="0.2">
      <c r="B58" s="152"/>
      <c r="C58" s="145"/>
      <c r="D58" s="145"/>
      <c r="E58" s="145"/>
      <c r="F58" s="145"/>
      <c r="G58" s="145"/>
      <c r="H58" s="145"/>
      <c r="I58" s="145"/>
      <c r="J58" s="145"/>
      <c r="K58" s="145"/>
      <c r="L58" s="145"/>
      <c r="M58" s="145"/>
      <c r="N58" s="145"/>
      <c r="O58" s="145"/>
      <c r="P58" s="146"/>
    </row>
    <row r="59" spans="2:16" x14ac:dyDescent="0.2">
      <c r="B59" s="152"/>
      <c r="C59" s="145"/>
      <c r="D59" s="145"/>
      <c r="E59" s="145"/>
      <c r="F59" s="145"/>
      <c r="G59" s="145"/>
      <c r="H59" s="145"/>
      <c r="I59" s="145"/>
      <c r="J59" s="145"/>
      <c r="K59" s="145"/>
      <c r="L59" s="145"/>
      <c r="M59" s="145"/>
      <c r="N59" s="145"/>
      <c r="O59" s="145"/>
      <c r="P59" s="146"/>
    </row>
    <row r="60" spans="2:16" x14ac:dyDescent="0.2">
      <c r="B60" s="152"/>
      <c r="C60" s="145"/>
      <c r="D60" s="145"/>
      <c r="E60" s="145"/>
      <c r="F60" s="145"/>
      <c r="G60" s="145"/>
      <c r="H60" s="145"/>
      <c r="I60" s="145"/>
      <c r="J60" s="145"/>
      <c r="K60" s="145"/>
      <c r="L60" s="145"/>
      <c r="M60" s="145"/>
      <c r="N60" s="145"/>
      <c r="O60" s="145"/>
      <c r="P60" s="146"/>
    </row>
    <row r="61" spans="2:16" x14ac:dyDescent="0.2">
      <c r="B61" s="152"/>
      <c r="C61" s="145"/>
      <c r="D61" s="145"/>
      <c r="E61" s="145"/>
      <c r="F61" s="145"/>
      <c r="G61" s="145"/>
      <c r="H61" s="145"/>
      <c r="I61" s="145"/>
      <c r="J61" s="145"/>
      <c r="K61" s="145"/>
      <c r="L61" s="145"/>
      <c r="M61" s="145"/>
      <c r="N61" s="145"/>
      <c r="O61" s="145"/>
      <c r="P61" s="146"/>
    </row>
    <row r="62" spans="2:16" x14ac:dyDescent="0.2">
      <c r="B62" s="152"/>
      <c r="C62" s="145"/>
      <c r="D62" s="145"/>
      <c r="E62" s="145"/>
      <c r="F62" s="145"/>
      <c r="G62" s="145"/>
      <c r="H62" s="145"/>
      <c r="I62" s="145"/>
      <c r="J62" s="145"/>
      <c r="K62" s="145"/>
      <c r="L62" s="145"/>
      <c r="M62" s="145"/>
      <c r="N62" s="145"/>
      <c r="O62" s="145"/>
      <c r="P62" s="146"/>
    </row>
    <row r="63" spans="2:16" ht="15" thickBot="1" x14ac:dyDescent="0.25">
      <c r="B63" s="393"/>
      <c r="C63" s="394"/>
      <c r="D63" s="394"/>
      <c r="E63" s="394"/>
      <c r="F63" s="394"/>
      <c r="G63" s="394"/>
      <c r="H63" s="394"/>
      <c r="I63" s="394"/>
      <c r="J63" s="394"/>
      <c r="K63" s="394"/>
      <c r="L63" s="394"/>
      <c r="M63" s="394"/>
      <c r="N63" s="394"/>
      <c r="O63" s="394"/>
      <c r="P63" s="395"/>
    </row>
    <row r="64" spans="2:16" s="13" customFormat="1" ht="15" thickTop="1" x14ac:dyDescent="0.2">
      <c r="B64" s="16"/>
      <c r="C64" s="16"/>
      <c r="D64" s="16"/>
      <c r="E64" s="16"/>
      <c r="F64" s="16"/>
      <c r="G64" s="16"/>
      <c r="H64" s="16"/>
      <c r="I64" s="16"/>
      <c r="J64" s="16"/>
      <c r="K64" s="16"/>
      <c r="L64" s="16"/>
      <c r="M64" s="16"/>
      <c r="N64" s="16"/>
      <c r="O64" s="16"/>
      <c r="P64" s="16"/>
    </row>
    <row r="65" spans="2:16" s="13" customFormat="1" x14ac:dyDescent="0.2">
      <c r="B65" s="16"/>
      <c r="C65" s="16"/>
      <c r="D65" s="16"/>
      <c r="E65" s="16"/>
      <c r="F65" s="16"/>
      <c r="G65" s="16"/>
      <c r="H65" s="16"/>
      <c r="I65" s="16"/>
      <c r="J65" s="16"/>
      <c r="K65" s="16"/>
      <c r="L65" s="16"/>
      <c r="M65" s="16"/>
      <c r="N65" s="16"/>
      <c r="O65" s="16"/>
      <c r="P65" s="16"/>
    </row>
    <row r="66" spans="2:16" s="13" customFormat="1" x14ac:dyDescent="0.2">
      <c r="B66" s="16"/>
      <c r="C66" s="16"/>
      <c r="D66" s="16"/>
      <c r="E66" s="16"/>
      <c r="F66" s="16"/>
      <c r="G66" s="16"/>
      <c r="H66" s="16"/>
      <c r="I66" s="16"/>
      <c r="J66" s="16"/>
      <c r="K66" s="16"/>
      <c r="L66" s="16"/>
      <c r="M66" s="16"/>
      <c r="N66" s="16"/>
      <c r="O66" s="16"/>
      <c r="P66" s="16"/>
    </row>
    <row r="67" spans="2:16" s="13" customFormat="1" x14ac:dyDescent="0.2">
      <c r="B67" s="16"/>
      <c r="C67" s="16"/>
      <c r="D67" s="16"/>
      <c r="E67" s="16"/>
      <c r="F67" s="16"/>
      <c r="G67" s="16"/>
      <c r="H67" s="16"/>
      <c r="I67" s="16"/>
      <c r="J67" s="16"/>
      <c r="K67" s="16"/>
      <c r="L67" s="16"/>
      <c r="M67" s="16"/>
      <c r="N67" s="16"/>
      <c r="O67" s="16"/>
      <c r="P67" s="16"/>
    </row>
    <row r="68" spans="2:16" s="13" customFormat="1" x14ac:dyDescent="0.2">
      <c r="B68" s="16"/>
      <c r="C68" s="16"/>
      <c r="D68" s="16"/>
      <c r="E68" s="16"/>
      <c r="F68" s="16"/>
      <c r="G68" s="16"/>
      <c r="H68" s="16"/>
      <c r="I68" s="16"/>
      <c r="J68" s="16"/>
      <c r="K68" s="16"/>
      <c r="L68" s="16"/>
      <c r="M68" s="16"/>
      <c r="N68" s="16"/>
      <c r="O68" s="16"/>
      <c r="P68" s="16"/>
    </row>
    <row r="69" spans="2:16" s="13" customFormat="1" x14ac:dyDescent="0.2">
      <c r="B69" s="16"/>
      <c r="C69" s="16"/>
      <c r="D69" s="16"/>
      <c r="E69" s="16"/>
      <c r="F69" s="16"/>
      <c r="G69" s="16"/>
      <c r="H69" s="16"/>
      <c r="I69" s="16"/>
      <c r="J69" s="16"/>
      <c r="K69" s="16"/>
      <c r="L69" s="16"/>
      <c r="M69" s="16"/>
      <c r="N69" s="16"/>
      <c r="O69" s="16"/>
      <c r="P69" s="16"/>
    </row>
    <row r="70" spans="2:16" s="13" customFormat="1" x14ac:dyDescent="0.2">
      <c r="B70" s="16"/>
      <c r="C70" s="16"/>
      <c r="D70" s="16"/>
      <c r="E70" s="16"/>
      <c r="F70" s="16"/>
      <c r="G70" s="16"/>
      <c r="H70" s="16"/>
      <c r="I70" s="16"/>
      <c r="J70" s="16"/>
      <c r="K70" s="16"/>
      <c r="L70" s="16"/>
      <c r="M70" s="16"/>
      <c r="N70" s="16"/>
      <c r="O70" s="16"/>
      <c r="P70" s="16"/>
    </row>
  </sheetData>
  <sheetProtection algorithmName="SHA-512" hashValue="EnJcVaQ10Ah+MQNMp7t/FR0FG8j+doBSaNkJHpwTBmC68ttZYAY4BqvH5WuZ+W5ibLf4JbGPSSAg0H7GbCy9jg==" saltValue="a0nz4yE5msW1tU8dU54fqw==" spinCount="100000" sheet="1" formatCells="0" formatColumns="0" formatRows="0" insertColumns="0" insertRows="0" insertHyperlinks="0" deleteColumns="0" deleteRows="0" sort="0" autoFilter="0" pivotTables="0"/>
  <mergeCells count="106">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J39:J41"/>
    <mergeCell ref="J42:J44"/>
    <mergeCell ref="J45:J47"/>
    <mergeCell ref="K27:L29"/>
    <mergeCell ref="K30:L32"/>
    <mergeCell ref="K33:L35"/>
    <mergeCell ref="K36:L38"/>
    <mergeCell ref="K39:L41"/>
    <mergeCell ref="K42:L44"/>
    <mergeCell ref="K45:L47"/>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B56:I63"/>
    <mergeCell ref="J56:M63"/>
    <mergeCell ref="N56:P63"/>
    <mergeCell ref="B52:P53"/>
    <mergeCell ref="B51:P51"/>
    <mergeCell ref="B54:I55"/>
    <mergeCell ref="J54:M55"/>
    <mergeCell ref="N54:P55"/>
    <mergeCell ref="B48:P48"/>
    <mergeCell ref="B49:D50"/>
    <mergeCell ref="E49:J50"/>
    <mergeCell ref="N49:P50"/>
    <mergeCell ref="K49:M50"/>
  </mergeCells>
  <pageMargins left="0.7" right="0.7" top="0.75" bottom="0.75" header="0.3" footer="0.3"/>
  <pageSetup scale="47"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63"/>
  <sheetViews>
    <sheetView rightToLeft="1" topLeftCell="A46" zoomScale="80" zoomScaleNormal="80" workbookViewId="0">
      <selection activeCell="B146" sqref="B146"/>
    </sheetView>
  </sheetViews>
  <sheetFormatPr defaultRowHeight="14.25" x14ac:dyDescent="0.2"/>
  <cols>
    <col min="7" max="7" width="10" customWidth="1"/>
    <col min="8" max="8" width="9.125" customWidth="1"/>
    <col min="10" max="10" width="10.625" bestFit="1" customWidth="1"/>
    <col min="18" max="18" width="10.125" customWidth="1"/>
    <col min="20" max="20" width="10" customWidth="1"/>
  </cols>
  <sheetData>
    <row r="1" spans="2:21" ht="20.25" x14ac:dyDescent="0.3">
      <c r="B1" s="482" t="s">
        <v>0</v>
      </c>
      <c r="C1" s="482"/>
      <c r="D1" s="482"/>
      <c r="E1" s="482"/>
      <c r="F1" s="482"/>
      <c r="G1" s="482"/>
      <c r="H1" s="482"/>
      <c r="I1" s="482"/>
      <c r="J1" s="482"/>
      <c r="K1" s="482"/>
      <c r="L1" s="482"/>
      <c r="M1" s="482"/>
      <c r="N1" s="482"/>
      <c r="O1" s="482"/>
      <c r="P1" s="482"/>
      <c r="Q1" s="482"/>
      <c r="R1" s="482"/>
      <c r="S1" s="482"/>
      <c r="T1" s="482"/>
      <c r="U1" s="482"/>
    </row>
    <row r="2" spans="2:21" ht="15" thickBot="1" x14ac:dyDescent="0.25">
      <c r="B2" s="463"/>
      <c r="C2" s="463"/>
      <c r="D2" s="463"/>
      <c r="E2" s="463"/>
      <c r="F2" s="463"/>
      <c r="G2" s="463"/>
      <c r="H2" s="463"/>
      <c r="I2" s="463"/>
      <c r="J2" s="463"/>
      <c r="K2" s="463"/>
      <c r="L2" s="463"/>
      <c r="M2" s="463"/>
      <c r="N2" s="463"/>
      <c r="O2" s="463"/>
      <c r="P2" s="463"/>
      <c r="Q2" s="463"/>
      <c r="R2" s="463"/>
      <c r="S2" s="463"/>
      <c r="T2" s="463"/>
      <c r="U2" s="463"/>
    </row>
    <row r="3" spans="2:21" ht="15" thickTop="1" x14ac:dyDescent="0.2">
      <c r="B3" s="483" t="s">
        <v>1</v>
      </c>
      <c r="C3" s="484"/>
      <c r="D3" s="484"/>
      <c r="E3" s="484"/>
      <c r="F3" s="484"/>
      <c r="G3" s="484"/>
      <c r="H3" s="484"/>
      <c r="I3" s="484"/>
      <c r="J3" s="484"/>
      <c r="K3" s="484"/>
      <c r="L3" s="484"/>
      <c r="M3" s="484"/>
      <c r="N3" s="484"/>
      <c r="O3" s="484"/>
      <c r="P3" s="484"/>
      <c r="Q3" s="484"/>
      <c r="R3" s="484"/>
      <c r="S3" s="484"/>
      <c r="T3" s="484"/>
      <c r="U3" s="485"/>
    </row>
    <row r="4" spans="2:21" x14ac:dyDescent="0.2">
      <c r="B4" s="429" t="s">
        <v>2</v>
      </c>
      <c r="C4" s="455"/>
      <c r="D4" s="448"/>
      <c r="E4" s="448"/>
      <c r="F4" s="448"/>
      <c r="G4" s="448"/>
      <c r="H4" s="448"/>
      <c r="I4" s="448"/>
      <c r="J4" s="455" t="s">
        <v>3</v>
      </c>
      <c r="K4" s="455"/>
      <c r="L4" s="448"/>
      <c r="M4" s="448"/>
      <c r="N4" s="455" t="s">
        <v>4</v>
      </c>
      <c r="O4" s="455"/>
      <c r="P4" s="403"/>
      <c r="Q4" s="403"/>
      <c r="R4" s="403"/>
      <c r="S4" s="403"/>
      <c r="T4" s="403"/>
      <c r="U4" s="404"/>
    </row>
    <row r="5" spans="2:21" x14ac:dyDescent="0.2">
      <c r="B5" s="429"/>
      <c r="C5" s="455"/>
      <c r="D5" s="448"/>
      <c r="E5" s="448"/>
      <c r="F5" s="448"/>
      <c r="G5" s="448"/>
      <c r="H5" s="448"/>
      <c r="I5" s="448"/>
      <c r="J5" s="455"/>
      <c r="K5" s="455"/>
      <c r="L5" s="448"/>
      <c r="M5" s="448"/>
      <c r="N5" s="455"/>
      <c r="O5" s="455"/>
      <c r="P5" s="403"/>
      <c r="Q5" s="403"/>
      <c r="R5" s="403"/>
      <c r="S5" s="403"/>
      <c r="T5" s="403"/>
      <c r="U5" s="404"/>
    </row>
    <row r="6" spans="2:21" x14ac:dyDescent="0.2">
      <c r="B6" s="475"/>
      <c r="C6" s="448"/>
      <c r="D6" s="448"/>
      <c r="E6" s="448"/>
      <c r="F6" s="448"/>
      <c r="G6" s="448"/>
      <c r="H6" s="448"/>
      <c r="I6" s="448"/>
      <c r="J6" s="448"/>
      <c r="K6" s="448"/>
      <c r="L6" s="448"/>
      <c r="M6" s="448"/>
      <c r="N6" s="448"/>
      <c r="O6" s="448"/>
      <c r="P6" s="448"/>
      <c r="Q6" s="448"/>
      <c r="R6" s="448"/>
      <c r="S6" s="448"/>
      <c r="T6" s="448"/>
      <c r="U6" s="474"/>
    </row>
    <row r="7" spans="2:21" x14ac:dyDescent="0.2">
      <c r="B7" s="429" t="s">
        <v>9</v>
      </c>
      <c r="C7" s="455"/>
      <c r="D7" s="455"/>
      <c r="E7" s="455"/>
      <c r="F7" s="455" t="s">
        <v>10</v>
      </c>
      <c r="G7" s="455"/>
      <c r="H7" s="455"/>
      <c r="I7" s="455"/>
      <c r="J7" s="455" t="s">
        <v>11</v>
      </c>
      <c r="K7" s="455"/>
      <c r="L7" s="455"/>
      <c r="M7" s="455"/>
      <c r="N7" s="455" t="s">
        <v>12</v>
      </c>
      <c r="O7" s="455"/>
      <c r="P7" s="455"/>
      <c r="Q7" s="455"/>
      <c r="R7" s="455" t="s">
        <v>13</v>
      </c>
      <c r="S7" s="455"/>
      <c r="T7" s="455"/>
      <c r="U7" s="478"/>
    </row>
    <row r="8" spans="2:21" x14ac:dyDescent="0.2">
      <c r="B8" s="429"/>
      <c r="C8" s="455"/>
      <c r="D8" s="455"/>
      <c r="E8" s="455"/>
      <c r="F8" s="455"/>
      <c r="G8" s="455"/>
      <c r="H8" s="455"/>
      <c r="I8" s="455"/>
      <c r="J8" s="455"/>
      <c r="K8" s="455"/>
      <c r="L8" s="455"/>
      <c r="M8" s="455"/>
      <c r="N8" s="455"/>
      <c r="O8" s="455"/>
      <c r="P8" s="455"/>
      <c r="Q8" s="455"/>
      <c r="R8" s="455"/>
      <c r="S8" s="455"/>
      <c r="T8" s="455"/>
      <c r="U8" s="478"/>
    </row>
    <row r="9" spans="2:21" x14ac:dyDescent="0.2">
      <c r="B9" s="402"/>
      <c r="C9" s="403"/>
      <c r="D9" s="403"/>
      <c r="E9" s="403"/>
      <c r="F9" s="403"/>
      <c r="G9" s="403"/>
      <c r="H9" s="403"/>
      <c r="I9" s="403"/>
      <c r="J9" s="403"/>
      <c r="K9" s="403"/>
      <c r="L9" s="403"/>
      <c r="M9" s="403"/>
      <c r="N9" s="403"/>
      <c r="O9" s="403"/>
      <c r="P9" s="403"/>
      <c r="Q9" s="403"/>
      <c r="R9" s="403"/>
      <c r="S9" s="403"/>
      <c r="T9" s="403"/>
      <c r="U9" s="404"/>
    </row>
    <row r="10" spans="2:21" x14ac:dyDescent="0.2">
      <c r="B10" s="402"/>
      <c r="C10" s="403"/>
      <c r="D10" s="403"/>
      <c r="E10" s="403"/>
      <c r="F10" s="403"/>
      <c r="G10" s="403"/>
      <c r="H10" s="403"/>
      <c r="I10" s="403"/>
      <c r="J10" s="403"/>
      <c r="K10" s="403"/>
      <c r="L10" s="403"/>
      <c r="M10" s="403"/>
      <c r="N10" s="403"/>
      <c r="O10" s="403"/>
      <c r="P10" s="403"/>
      <c r="Q10" s="403"/>
      <c r="R10" s="403"/>
      <c r="S10" s="403"/>
      <c r="T10" s="403"/>
      <c r="U10" s="404"/>
    </row>
    <row r="11" spans="2:21" x14ac:dyDescent="0.2">
      <c r="B11" s="402"/>
      <c r="C11" s="403"/>
      <c r="D11" s="403"/>
      <c r="E11" s="403"/>
      <c r="F11" s="403"/>
      <c r="G11" s="403"/>
      <c r="H11" s="403"/>
      <c r="I11" s="403"/>
      <c r="J11" s="403"/>
      <c r="K11" s="403"/>
      <c r="L11" s="403"/>
      <c r="M11" s="403"/>
      <c r="N11" s="403"/>
      <c r="O11" s="403"/>
      <c r="P11" s="403"/>
      <c r="Q11" s="403"/>
      <c r="R11" s="403"/>
      <c r="S11" s="403"/>
      <c r="T11" s="403"/>
      <c r="U11" s="404"/>
    </row>
    <row r="12" spans="2:21" x14ac:dyDescent="0.2">
      <c r="B12" s="475"/>
      <c r="C12" s="448"/>
      <c r="D12" s="448"/>
      <c r="E12" s="448"/>
      <c r="F12" s="448"/>
      <c r="G12" s="448"/>
      <c r="H12" s="448"/>
      <c r="I12" s="448"/>
      <c r="J12" s="448"/>
      <c r="K12" s="448"/>
      <c r="L12" s="448"/>
      <c r="M12" s="448"/>
      <c r="N12" s="448"/>
      <c r="O12" s="448"/>
      <c r="P12" s="448"/>
      <c r="Q12" s="448"/>
      <c r="R12" s="448"/>
      <c r="S12" s="448"/>
      <c r="T12" s="448"/>
      <c r="U12" s="474"/>
    </row>
    <row r="13" spans="2:21" x14ac:dyDescent="0.2">
      <c r="B13" s="479" t="s">
        <v>5</v>
      </c>
      <c r="C13" s="480"/>
      <c r="D13" s="480"/>
      <c r="E13" s="480"/>
      <c r="F13" s="480"/>
      <c r="G13" s="480"/>
      <c r="H13" s="480"/>
      <c r="I13" s="480"/>
      <c r="J13" s="480"/>
      <c r="K13" s="480"/>
      <c r="L13" s="480"/>
      <c r="M13" s="480"/>
      <c r="N13" s="480"/>
      <c r="O13" s="480"/>
      <c r="P13" s="480"/>
      <c r="Q13" s="480"/>
      <c r="R13" s="480"/>
      <c r="S13" s="480"/>
      <c r="T13" s="480"/>
      <c r="U13" s="481"/>
    </row>
    <row r="14" spans="2:21" x14ac:dyDescent="0.2">
      <c r="B14" s="429" t="s">
        <v>6</v>
      </c>
      <c r="C14" s="455"/>
      <c r="D14" s="455"/>
      <c r="E14" s="455"/>
      <c r="F14" s="455" t="s">
        <v>7</v>
      </c>
      <c r="G14" s="455"/>
      <c r="H14" s="455"/>
      <c r="I14" s="455"/>
      <c r="J14" s="455"/>
      <c r="K14" s="455"/>
      <c r="L14" s="455"/>
      <c r="M14" s="455"/>
      <c r="N14" s="455" t="s">
        <v>8</v>
      </c>
      <c r="O14" s="455"/>
      <c r="P14" s="455"/>
      <c r="Q14" s="455"/>
      <c r="R14" s="455"/>
      <c r="S14" s="455"/>
      <c r="T14" s="455"/>
      <c r="U14" s="478"/>
    </row>
    <row r="15" spans="2:21" x14ac:dyDescent="0.2">
      <c r="B15" s="429"/>
      <c r="C15" s="455"/>
      <c r="D15" s="455"/>
      <c r="E15" s="455"/>
      <c r="F15" s="455"/>
      <c r="G15" s="455"/>
      <c r="H15" s="455"/>
      <c r="I15" s="455"/>
      <c r="J15" s="455"/>
      <c r="K15" s="455"/>
      <c r="L15" s="455"/>
      <c r="M15" s="455"/>
      <c r="N15" s="455"/>
      <c r="O15" s="455"/>
      <c r="P15" s="455"/>
      <c r="Q15" s="455"/>
      <c r="R15" s="455"/>
      <c r="S15" s="455"/>
      <c r="T15" s="455"/>
      <c r="U15" s="478"/>
    </row>
    <row r="16" spans="2:21" x14ac:dyDescent="0.2">
      <c r="B16" s="402"/>
      <c r="C16" s="403"/>
      <c r="D16" s="403"/>
      <c r="E16" s="403"/>
      <c r="F16" s="403"/>
      <c r="G16" s="403"/>
      <c r="H16" s="403"/>
      <c r="I16" s="403"/>
      <c r="J16" s="403"/>
      <c r="K16" s="403"/>
      <c r="L16" s="403"/>
      <c r="M16" s="403"/>
      <c r="N16" s="403"/>
      <c r="O16" s="403"/>
      <c r="P16" s="403"/>
      <c r="Q16" s="403"/>
      <c r="R16" s="403"/>
      <c r="S16" s="403"/>
      <c r="T16" s="403"/>
      <c r="U16" s="404"/>
    </row>
    <row r="17" spans="2:21" x14ac:dyDescent="0.2">
      <c r="B17" s="402"/>
      <c r="C17" s="403"/>
      <c r="D17" s="403"/>
      <c r="E17" s="403"/>
      <c r="F17" s="403"/>
      <c r="G17" s="403"/>
      <c r="H17" s="403"/>
      <c r="I17" s="403"/>
      <c r="J17" s="403"/>
      <c r="K17" s="403"/>
      <c r="L17" s="403"/>
      <c r="M17" s="403"/>
      <c r="N17" s="403"/>
      <c r="O17" s="403"/>
      <c r="P17" s="403"/>
      <c r="Q17" s="403"/>
      <c r="R17" s="403"/>
      <c r="S17" s="403"/>
      <c r="T17" s="403"/>
      <c r="U17" s="404"/>
    </row>
    <row r="18" spans="2:21" x14ac:dyDescent="0.2">
      <c r="B18" s="402"/>
      <c r="C18" s="403"/>
      <c r="D18" s="403"/>
      <c r="E18" s="403"/>
      <c r="F18" s="403"/>
      <c r="G18" s="403"/>
      <c r="H18" s="403"/>
      <c r="I18" s="403"/>
      <c r="J18" s="403"/>
      <c r="K18" s="403"/>
      <c r="L18" s="403"/>
      <c r="M18" s="403"/>
      <c r="N18" s="403"/>
      <c r="O18" s="403"/>
      <c r="P18" s="403"/>
      <c r="Q18" s="403"/>
      <c r="R18" s="403"/>
      <c r="S18" s="403"/>
      <c r="T18" s="403"/>
      <c r="U18" s="404"/>
    </row>
    <row r="19" spans="2:21" x14ac:dyDescent="0.2">
      <c r="B19" s="402"/>
      <c r="C19" s="403"/>
      <c r="D19" s="403"/>
      <c r="E19" s="403"/>
      <c r="F19" s="403"/>
      <c r="G19" s="403"/>
      <c r="H19" s="403"/>
      <c r="I19" s="403"/>
      <c r="J19" s="403"/>
      <c r="K19" s="403"/>
      <c r="L19" s="403"/>
      <c r="M19" s="403"/>
      <c r="N19" s="403"/>
      <c r="O19" s="403"/>
      <c r="P19" s="403"/>
      <c r="Q19" s="403"/>
      <c r="R19" s="403"/>
      <c r="S19" s="403"/>
      <c r="T19" s="403"/>
      <c r="U19" s="404"/>
    </row>
    <row r="20" spans="2:21" x14ac:dyDescent="0.2">
      <c r="B20" s="402"/>
      <c r="C20" s="403"/>
      <c r="D20" s="403"/>
      <c r="E20" s="403"/>
      <c r="F20" s="403"/>
      <c r="G20" s="403"/>
      <c r="H20" s="403"/>
      <c r="I20" s="403"/>
      <c r="J20" s="403"/>
      <c r="K20" s="403"/>
      <c r="L20" s="403"/>
      <c r="M20" s="403"/>
      <c r="N20" s="403"/>
      <c r="O20" s="403"/>
      <c r="P20" s="403"/>
      <c r="Q20" s="403"/>
      <c r="R20" s="403"/>
      <c r="S20" s="403"/>
      <c r="T20" s="403"/>
      <c r="U20" s="404"/>
    </row>
    <row r="21" spans="2:21" x14ac:dyDescent="0.2">
      <c r="B21" s="402"/>
      <c r="C21" s="403"/>
      <c r="D21" s="403"/>
      <c r="E21" s="403"/>
      <c r="F21" s="403"/>
      <c r="G21" s="403"/>
      <c r="H21" s="403"/>
      <c r="I21" s="403"/>
      <c r="J21" s="403"/>
      <c r="K21" s="403"/>
      <c r="L21" s="403"/>
      <c r="M21" s="403"/>
      <c r="N21" s="403"/>
      <c r="O21" s="403"/>
      <c r="P21" s="403"/>
      <c r="Q21" s="403"/>
      <c r="R21" s="403"/>
      <c r="S21" s="403"/>
      <c r="T21" s="403"/>
      <c r="U21" s="404"/>
    </row>
    <row r="22" spans="2:21" x14ac:dyDescent="0.2">
      <c r="B22" s="402"/>
      <c r="C22" s="403"/>
      <c r="D22" s="403"/>
      <c r="E22" s="403"/>
      <c r="F22" s="403"/>
      <c r="G22" s="403"/>
      <c r="H22" s="403"/>
      <c r="I22" s="403"/>
      <c r="J22" s="403"/>
      <c r="K22" s="403"/>
      <c r="L22" s="403"/>
      <c r="M22" s="403"/>
      <c r="N22" s="403"/>
      <c r="O22" s="403"/>
      <c r="P22" s="403"/>
      <c r="Q22" s="403"/>
      <c r="R22" s="403"/>
      <c r="S22" s="403"/>
      <c r="T22" s="403"/>
      <c r="U22" s="404"/>
    </row>
    <row r="23" spans="2:21" x14ac:dyDescent="0.2">
      <c r="B23" s="402"/>
      <c r="C23" s="403"/>
      <c r="D23" s="403"/>
      <c r="E23" s="403"/>
      <c r="F23" s="403"/>
      <c r="G23" s="403"/>
      <c r="H23" s="403"/>
      <c r="I23" s="403"/>
      <c r="J23" s="403"/>
      <c r="K23" s="403"/>
      <c r="L23" s="403"/>
      <c r="M23" s="403"/>
      <c r="N23" s="403"/>
      <c r="O23" s="403"/>
      <c r="P23" s="403"/>
      <c r="Q23" s="403"/>
      <c r="R23" s="403"/>
      <c r="S23" s="403"/>
      <c r="T23" s="403"/>
      <c r="U23" s="404"/>
    </row>
    <row r="24" spans="2:21" x14ac:dyDescent="0.2">
      <c r="B24" s="402"/>
      <c r="C24" s="403"/>
      <c r="D24" s="403"/>
      <c r="E24" s="403"/>
      <c r="F24" s="403"/>
      <c r="G24" s="403"/>
      <c r="H24" s="403"/>
      <c r="I24" s="403"/>
      <c r="J24" s="403"/>
      <c r="K24" s="403"/>
      <c r="L24" s="403"/>
      <c r="M24" s="403"/>
      <c r="N24" s="403"/>
      <c r="O24" s="403"/>
      <c r="P24" s="403"/>
      <c r="Q24" s="403"/>
      <c r="R24" s="403"/>
      <c r="S24" s="403"/>
      <c r="T24" s="403"/>
      <c r="U24" s="404"/>
    </row>
    <row r="25" spans="2:21" x14ac:dyDescent="0.2">
      <c r="B25" s="402"/>
      <c r="C25" s="403"/>
      <c r="D25" s="403"/>
      <c r="E25" s="403"/>
      <c r="F25" s="403"/>
      <c r="G25" s="403"/>
      <c r="H25" s="403"/>
      <c r="I25" s="403"/>
      <c r="J25" s="403"/>
      <c r="K25" s="403"/>
      <c r="L25" s="403"/>
      <c r="M25" s="403"/>
      <c r="N25" s="403"/>
      <c r="O25" s="403"/>
      <c r="P25" s="403"/>
      <c r="Q25" s="403"/>
      <c r="R25" s="403"/>
      <c r="S25" s="403"/>
      <c r="T25" s="403"/>
      <c r="U25" s="404"/>
    </row>
    <row r="26" spans="2:21" x14ac:dyDescent="0.2">
      <c r="B26" s="402"/>
      <c r="C26" s="403"/>
      <c r="D26" s="403"/>
      <c r="E26" s="403"/>
      <c r="F26" s="403"/>
      <c r="G26" s="403"/>
      <c r="H26" s="403"/>
      <c r="I26" s="403"/>
      <c r="J26" s="403"/>
      <c r="K26" s="403"/>
      <c r="L26" s="403"/>
      <c r="M26" s="403"/>
      <c r="N26" s="403"/>
      <c r="O26" s="403"/>
      <c r="P26" s="403"/>
      <c r="Q26" s="403"/>
      <c r="R26" s="403"/>
      <c r="S26" s="403"/>
      <c r="T26" s="403"/>
      <c r="U26" s="404"/>
    </row>
    <row r="27" spans="2:21" x14ac:dyDescent="0.2">
      <c r="B27" s="402"/>
      <c r="C27" s="403"/>
      <c r="D27" s="403"/>
      <c r="E27" s="403"/>
      <c r="F27" s="403"/>
      <c r="G27" s="403"/>
      <c r="H27" s="403"/>
      <c r="I27" s="403"/>
      <c r="J27" s="403"/>
      <c r="K27" s="403"/>
      <c r="L27" s="403"/>
      <c r="M27" s="403"/>
      <c r="N27" s="403"/>
      <c r="O27" s="403"/>
      <c r="P27" s="403"/>
      <c r="Q27" s="403"/>
      <c r="R27" s="403"/>
      <c r="S27" s="403"/>
      <c r="T27" s="403"/>
      <c r="U27" s="404"/>
    </row>
    <row r="28" spans="2:21" x14ac:dyDescent="0.2">
      <c r="B28" s="402"/>
      <c r="C28" s="403"/>
      <c r="D28" s="403"/>
      <c r="E28" s="403"/>
      <c r="F28" s="403"/>
      <c r="G28" s="403"/>
      <c r="H28" s="403"/>
      <c r="I28" s="403"/>
      <c r="J28" s="403"/>
      <c r="K28" s="403"/>
      <c r="L28" s="403"/>
      <c r="M28" s="403"/>
      <c r="N28" s="403"/>
      <c r="O28" s="403"/>
      <c r="P28" s="403"/>
      <c r="Q28" s="403"/>
      <c r="R28" s="403"/>
      <c r="S28" s="403"/>
      <c r="T28" s="403"/>
      <c r="U28" s="404"/>
    </row>
    <row r="29" spans="2:21" x14ac:dyDescent="0.2">
      <c r="B29" s="402"/>
      <c r="C29" s="403"/>
      <c r="D29" s="403"/>
      <c r="E29" s="403"/>
      <c r="F29" s="403"/>
      <c r="G29" s="403"/>
      <c r="H29" s="403"/>
      <c r="I29" s="403"/>
      <c r="J29" s="403"/>
      <c r="K29" s="403"/>
      <c r="L29" s="403"/>
      <c r="M29" s="403"/>
      <c r="N29" s="403"/>
      <c r="O29" s="403"/>
      <c r="P29" s="403"/>
      <c r="Q29" s="403"/>
      <c r="R29" s="403"/>
      <c r="S29" s="403"/>
      <c r="T29" s="403"/>
      <c r="U29" s="404"/>
    </row>
    <row r="30" spans="2:21" x14ac:dyDescent="0.2">
      <c r="B30" s="402"/>
      <c r="C30" s="403"/>
      <c r="D30" s="403"/>
      <c r="E30" s="403"/>
      <c r="F30" s="403"/>
      <c r="G30" s="403"/>
      <c r="H30" s="403"/>
      <c r="I30" s="403"/>
      <c r="J30" s="403"/>
      <c r="K30" s="403"/>
      <c r="L30" s="403"/>
      <c r="M30" s="403"/>
      <c r="N30" s="403"/>
      <c r="O30" s="403"/>
      <c r="P30" s="403"/>
      <c r="Q30" s="403"/>
      <c r="R30" s="403"/>
      <c r="S30" s="403"/>
      <c r="T30" s="403"/>
      <c r="U30" s="404"/>
    </row>
    <row r="31" spans="2:21" x14ac:dyDescent="0.2">
      <c r="B31" s="475"/>
      <c r="C31" s="448"/>
      <c r="D31" s="448"/>
      <c r="E31" s="448"/>
      <c r="F31" s="455" t="s">
        <v>14</v>
      </c>
      <c r="G31" s="455"/>
      <c r="H31" s="455"/>
      <c r="I31" s="455"/>
      <c r="J31" s="455"/>
      <c r="K31" s="455"/>
      <c r="L31" s="455"/>
      <c r="M31" s="455"/>
      <c r="N31" s="455"/>
      <c r="O31" s="455"/>
      <c r="P31" s="455"/>
      <c r="Q31" s="455"/>
      <c r="R31" s="448"/>
      <c r="S31" s="448"/>
      <c r="T31" s="448"/>
      <c r="U31" s="474"/>
    </row>
    <row r="32" spans="2:21" x14ac:dyDescent="0.2">
      <c r="B32" s="475"/>
      <c r="C32" s="448"/>
      <c r="D32" s="448"/>
      <c r="E32" s="448"/>
      <c r="F32" s="455"/>
      <c r="G32" s="455"/>
      <c r="H32" s="455"/>
      <c r="I32" s="455"/>
      <c r="J32" s="455"/>
      <c r="K32" s="455"/>
      <c r="L32" s="455"/>
      <c r="M32" s="455"/>
      <c r="N32" s="455"/>
      <c r="O32" s="455"/>
      <c r="P32" s="455"/>
      <c r="Q32" s="455"/>
      <c r="R32" s="448"/>
      <c r="S32" s="448"/>
      <c r="T32" s="448"/>
      <c r="U32" s="474"/>
    </row>
    <row r="33" spans="2:23" ht="15" thickBot="1" x14ac:dyDescent="0.25">
      <c r="B33" s="476"/>
      <c r="C33" s="459"/>
      <c r="D33" s="459"/>
      <c r="E33" s="459"/>
      <c r="F33" s="459"/>
      <c r="G33" s="459"/>
      <c r="H33" s="459"/>
      <c r="I33" s="459"/>
      <c r="J33" s="459"/>
      <c r="K33" s="459"/>
      <c r="L33" s="459"/>
      <c r="M33" s="459"/>
      <c r="N33" s="459"/>
      <c r="O33" s="459"/>
      <c r="P33" s="459"/>
      <c r="Q33" s="459"/>
      <c r="R33" s="459"/>
      <c r="S33" s="459"/>
      <c r="T33" s="459"/>
      <c r="U33" s="477"/>
    </row>
    <row r="34" spans="2:23" ht="15.75" thickTop="1" thickBot="1" x14ac:dyDescent="0.25">
      <c r="B34" s="462"/>
      <c r="C34" s="462"/>
      <c r="D34" s="462"/>
      <c r="E34" s="462"/>
      <c r="F34" s="462"/>
      <c r="G34" s="462"/>
      <c r="H34" s="462"/>
      <c r="I34" s="462"/>
      <c r="J34" s="462"/>
      <c r="K34" s="462"/>
      <c r="L34" s="462"/>
      <c r="M34" s="462"/>
      <c r="N34" s="462"/>
      <c r="O34" s="462"/>
      <c r="P34" s="462"/>
      <c r="Q34" s="462"/>
      <c r="R34" s="462"/>
      <c r="S34" s="462"/>
      <c r="T34" s="462"/>
      <c r="U34" s="462"/>
    </row>
    <row r="35" spans="2:23" ht="15.75" customHeight="1" thickTop="1" x14ac:dyDescent="0.2">
      <c r="B35" s="465" t="s">
        <v>16</v>
      </c>
      <c r="C35" s="466"/>
      <c r="D35" s="466"/>
      <c r="E35" s="466"/>
      <c r="F35" s="466"/>
      <c r="G35" s="466"/>
      <c r="H35" s="466"/>
      <c r="I35" s="466"/>
      <c r="J35" s="466"/>
      <c r="K35" s="466"/>
      <c r="L35" s="466"/>
      <c r="M35" s="466"/>
      <c r="N35" s="466"/>
      <c r="O35" s="466"/>
      <c r="P35" s="466"/>
      <c r="Q35" s="466"/>
      <c r="R35" s="466"/>
      <c r="S35" s="466"/>
      <c r="T35" s="466"/>
      <c r="U35" s="466"/>
      <c r="V35" s="466"/>
      <c r="W35" s="467"/>
    </row>
    <row r="36" spans="2:23" ht="15" customHeight="1" thickBot="1" x14ac:dyDescent="0.25">
      <c r="B36" s="468"/>
      <c r="C36" s="469"/>
      <c r="D36" s="469"/>
      <c r="E36" s="469"/>
      <c r="F36" s="469"/>
      <c r="G36" s="469"/>
      <c r="H36" s="469"/>
      <c r="I36" s="469"/>
      <c r="J36" s="469"/>
      <c r="K36" s="469"/>
      <c r="L36" s="469"/>
      <c r="M36" s="469"/>
      <c r="N36" s="469"/>
      <c r="O36" s="469"/>
      <c r="P36" s="469"/>
      <c r="Q36" s="469"/>
      <c r="R36" s="469"/>
      <c r="S36" s="469"/>
      <c r="T36" s="469"/>
      <c r="U36" s="469"/>
      <c r="V36" s="469"/>
      <c r="W36" s="470"/>
    </row>
    <row r="37" spans="2:23" ht="14.25" customHeight="1" thickTop="1" x14ac:dyDescent="0.2">
      <c r="B37" s="465"/>
      <c r="C37" s="466"/>
      <c r="D37" s="466"/>
      <c r="E37" s="466"/>
      <c r="F37" s="466"/>
      <c r="G37" s="466"/>
      <c r="H37" s="466"/>
      <c r="I37" s="466"/>
      <c r="J37" s="466"/>
      <c r="K37" s="466"/>
      <c r="L37" s="466"/>
      <c r="M37" s="466"/>
      <c r="N37" s="466"/>
      <c r="O37" s="466"/>
      <c r="P37" s="466"/>
      <c r="Q37" s="466"/>
      <c r="R37" s="466"/>
      <c r="S37" s="466"/>
      <c r="T37" s="466"/>
      <c r="U37" s="466"/>
      <c r="V37" s="466"/>
      <c r="W37" s="467"/>
    </row>
    <row r="38" spans="2:23" x14ac:dyDescent="0.2">
      <c r="B38" s="464" t="s">
        <v>17</v>
      </c>
      <c r="C38" s="455"/>
      <c r="D38" s="455"/>
      <c r="E38" s="455"/>
      <c r="F38" s="455"/>
      <c r="G38" s="455"/>
      <c r="H38" s="455"/>
      <c r="I38" s="455"/>
      <c r="J38" s="455"/>
      <c r="K38" s="455"/>
      <c r="L38" s="455"/>
      <c r="M38" s="455"/>
      <c r="N38" s="455"/>
      <c r="O38" s="455" t="s">
        <v>15</v>
      </c>
      <c r="P38" s="455"/>
      <c r="Q38" s="455"/>
      <c r="R38" s="455"/>
      <c r="S38" s="455"/>
      <c r="T38" s="454">
        <v>0.5</v>
      </c>
      <c r="U38" s="454"/>
      <c r="V38" s="454"/>
      <c r="W38" s="486"/>
    </row>
    <row r="39" spans="2:23" x14ac:dyDescent="0.2">
      <c r="B39" s="429"/>
      <c r="C39" s="455"/>
      <c r="D39" s="455"/>
      <c r="E39" s="455"/>
      <c r="F39" s="455"/>
      <c r="G39" s="455"/>
      <c r="H39" s="455"/>
      <c r="I39" s="455"/>
      <c r="J39" s="455"/>
      <c r="K39" s="455"/>
      <c r="L39" s="455"/>
      <c r="M39" s="455"/>
      <c r="N39" s="455"/>
      <c r="O39" s="455"/>
      <c r="P39" s="455"/>
      <c r="Q39" s="455"/>
      <c r="R39" s="455"/>
      <c r="S39" s="455"/>
      <c r="T39" s="454"/>
      <c r="U39" s="454"/>
      <c r="V39" s="454"/>
      <c r="W39" s="486"/>
    </row>
    <row r="40" spans="2:23" x14ac:dyDescent="0.2">
      <c r="B40" s="429" t="s">
        <v>18</v>
      </c>
      <c r="C40" s="455"/>
      <c r="D40" s="455"/>
      <c r="E40" s="455"/>
      <c r="F40" s="455"/>
      <c r="G40" s="455"/>
      <c r="H40" s="455"/>
      <c r="I40" s="455"/>
      <c r="J40" s="455"/>
      <c r="K40" s="455"/>
      <c r="L40" s="455"/>
      <c r="M40" s="455"/>
      <c r="N40" s="455"/>
      <c r="O40" s="455"/>
      <c r="P40" s="455"/>
      <c r="Q40" s="455" t="s">
        <v>19</v>
      </c>
      <c r="R40" s="455"/>
      <c r="S40" s="455"/>
      <c r="T40" s="455"/>
      <c r="U40" s="443" t="s">
        <v>25</v>
      </c>
      <c r="V40" s="443"/>
      <c r="W40" s="444"/>
    </row>
    <row r="41" spans="2:23" x14ac:dyDescent="0.2">
      <c r="B41" s="429"/>
      <c r="C41" s="455"/>
      <c r="D41" s="455"/>
      <c r="E41" s="455"/>
      <c r="F41" s="455"/>
      <c r="G41" s="455"/>
      <c r="H41" s="455"/>
      <c r="I41" s="455"/>
      <c r="J41" s="455"/>
      <c r="K41" s="455"/>
      <c r="L41" s="455"/>
      <c r="M41" s="455"/>
      <c r="N41" s="455"/>
      <c r="O41" s="455"/>
      <c r="P41" s="455"/>
      <c r="Q41" s="455"/>
      <c r="R41" s="455"/>
      <c r="S41" s="455"/>
      <c r="T41" s="455"/>
      <c r="U41" s="443"/>
      <c r="V41" s="443"/>
      <c r="W41" s="444"/>
    </row>
    <row r="42" spans="2:23" ht="15" x14ac:dyDescent="0.2">
      <c r="B42" s="429" t="s">
        <v>6</v>
      </c>
      <c r="C42" s="455" t="s">
        <v>20</v>
      </c>
      <c r="D42" s="455"/>
      <c r="E42" s="455"/>
      <c r="F42" s="455"/>
      <c r="G42" s="455" t="s">
        <v>21</v>
      </c>
      <c r="H42" s="455"/>
      <c r="I42" s="455"/>
      <c r="J42" s="455" t="s">
        <v>22</v>
      </c>
      <c r="K42" s="455" t="s">
        <v>23</v>
      </c>
      <c r="L42" s="455"/>
      <c r="M42" s="455"/>
      <c r="N42" s="455"/>
      <c r="O42" s="455"/>
      <c r="P42" s="455"/>
      <c r="Q42" s="455" t="s">
        <v>26</v>
      </c>
      <c r="R42" s="455"/>
      <c r="S42" s="443" t="s">
        <v>27</v>
      </c>
      <c r="T42" s="443"/>
      <c r="U42" s="443"/>
      <c r="V42" s="443"/>
      <c r="W42" s="444"/>
    </row>
    <row r="43" spans="2:23" ht="15" x14ac:dyDescent="0.2">
      <c r="B43" s="429"/>
      <c r="C43" s="455"/>
      <c r="D43" s="455"/>
      <c r="E43" s="455"/>
      <c r="F43" s="455"/>
      <c r="G43" s="455"/>
      <c r="H43" s="455"/>
      <c r="I43" s="455"/>
      <c r="J43" s="455"/>
      <c r="K43" s="455">
        <v>1</v>
      </c>
      <c r="L43" s="455"/>
      <c r="M43" s="455">
        <v>2</v>
      </c>
      <c r="N43" s="455"/>
      <c r="O43" s="455">
        <v>3</v>
      </c>
      <c r="P43" s="455"/>
      <c r="Q43" s="455"/>
      <c r="R43" s="455"/>
      <c r="S43" s="443"/>
      <c r="T43" s="443"/>
      <c r="U43" s="443"/>
      <c r="V43" s="443"/>
      <c r="W43" s="444"/>
    </row>
    <row r="44" spans="2:23" ht="18.75" customHeight="1" x14ac:dyDescent="0.2">
      <c r="B44" s="429"/>
      <c r="C44" s="455"/>
      <c r="D44" s="455"/>
      <c r="E44" s="455"/>
      <c r="F44" s="455"/>
      <c r="G44" s="455"/>
      <c r="H44" s="455"/>
      <c r="I44" s="455"/>
      <c r="J44" s="455"/>
      <c r="K44" s="455" t="s">
        <v>24</v>
      </c>
      <c r="L44" s="455"/>
      <c r="M44" s="455" t="s">
        <v>24</v>
      </c>
      <c r="N44" s="455"/>
      <c r="O44" s="455" t="s">
        <v>24</v>
      </c>
      <c r="P44" s="455"/>
      <c r="Q44" s="455"/>
      <c r="R44" s="455"/>
      <c r="S44" s="443"/>
      <c r="T44" s="443"/>
      <c r="U44" s="443"/>
      <c r="V44" s="443"/>
      <c r="W44" s="444"/>
    </row>
    <row r="45" spans="2:23" x14ac:dyDescent="0.2">
      <c r="B45" s="429">
        <v>1</v>
      </c>
      <c r="C45" s="403" t="s">
        <v>28</v>
      </c>
      <c r="D45" s="403"/>
      <c r="E45" s="403"/>
      <c r="F45" s="403"/>
      <c r="G45" s="403" t="s">
        <v>29</v>
      </c>
      <c r="H45" s="403"/>
      <c r="I45" s="403"/>
      <c r="J45" s="454">
        <v>0.4</v>
      </c>
      <c r="K45" s="453">
        <v>0.4</v>
      </c>
      <c r="L45" s="453"/>
      <c r="M45" s="453">
        <v>0.1</v>
      </c>
      <c r="N45" s="453"/>
      <c r="O45" s="453">
        <v>0.2</v>
      </c>
      <c r="P45" s="453"/>
      <c r="Q45" s="445">
        <f>IFERROR(AVERAGEIF(K45:P47,"&lt;&gt;0"),"")</f>
        <v>0.23333333333333331</v>
      </c>
      <c r="R45" s="445"/>
      <c r="S45" s="445">
        <f>IFERROR(Q45*J45,"")</f>
        <v>9.3333333333333324E-2</v>
      </c>
      <c r="T45" s="445"/>
      <c r="U45" s="403"/>
      <c r="V45" s="403"/>
      <c r="W45" s="404"/>
    </row>
    <row r="46" spans="2:23" x14ac:dyDescent="0.2">
      <c r="B46" s="429"/>
      <c r="C46" s="403"/>
      <c r="D46" s="403"/>
      <c r="E46" s="403"/>
      <c r="F46" s="403"/>
      <c r="G46" s="403"/>
      <c r="H46" s="403"/>
      <c r="I46" s="403"/>
      <c r="J46" s="454"/>
      <c r="K46" s="453"/>
      <c r="L46" s="453"/>
      <c r="M46" s="453"/>
      <c r="N46" s="453"/>
      <c r="O46" s="453"/>
      <c r="P46" s="453"/>
      <c r="Q46" s="445"/>
      <c r="R46" s="445"/>
      <c r="S46" s="445"/>
      <c r="T46" s="445"/>
      <c r="U46" s="403"/>
      <c r="V46" s="403"/>
      <c r="W46" s="404"/>
    </row>
    <row r="47" spans="2:23" x14ac:dyDescent="0.2">
      <c r="B47" s="429"/>
      <c r="C47" s="403"/>
      <c r="D47" s="403"/>
      <c r="E47" s="403"/>
      <c r="F47" s="403"/>
      <c r="G47" s="403"/>
      <c r="H47" s="403"/>
      <c r="I47" s="403"/>
      <c r="J47" s="454"/>
      <c r="K47" s="453"/>
      <c r="L47" s="453"/>
      <c r="M47" s="453"/>
      <c r="N47" s="453"/>
      <c r="O47" s="453"/>
      <c r="P47" s="453"/>
      <c r="Q47" s="445"/>
      <c r="R47" s="445"/>
      <c r="S47" s="445"/>
      <c r="T47" s="445"/>
      <c r="U47" s="403"/>
      <c r="V47" s="403"/>
      <c r="W47" s="404"/>
    </row>
    <row r="48" spans="2:23" x14ac:dyDescent="0.2">
      <c r="B48" s="429">
        <v>2</v>
      </c>
      <c r="C48" s="403" t="s">
        <v>28</v>
      </c>
      <c r="D48" s="403"/>
      <c r="E48" s="403"/>
      <c r="F48" s="403"/>
      <c r="G48" s="403" t="s">
        <v>29</v>
      </c>
      <c r="H48" s="403"/>
      <c r="I48" s="403"/>
      <c r="J48" s="454">
        <v>0.6</v>
      </c>
      <c r="K48" s="453">
        <v>0.6</v>
      </c>
      <c r="L48" s="453"/>
      <c r="M48" s="453">
        <v>0.3</v>
      </c>
      <c r="N48" s="453"/>
      <c r="O48" s="453">
        <v>0.1</v>
      </c>
      <c r="P48" s="453"/>
      <c r="Q48" s="445">
        <f t="shared" ref="Q48" si="0">IFERROR(AVERAGEIF(K48:P50,"&lt;&gt;0"),"")</f>
        <v>0.33333333333333331</v>
      </c>
      <c r="R48" s="445"/>
      <c r="S48" s="445">
        <f t="shared" ref="S48" si="1">IFERROR(Q48*J48,"")</f>
        <v>0.19999999999999998</v>
      </c>
      <c r="T48" s="445"/>
      <c r="U48" s="403"/>
      <c r="V48" s="403"/>
      <c r="W48" s="404"/>
    </row>
    <row r="49" spans="2:23" x14ac:dyDescent="0.2">
      <c r="B49" s="429"/>
      <c r="C49" s="403"/>
      <c r="D49" s="403"/>
      <c r="E49" s="403"/>
      <c r="F49" s="403"/>
      <c r="G49" s="403"/>
      <c r="H49" s="403"/>
      <c r="I49" s="403"/>
      <c r="J49" s="454"/>
      <c r="K49" s="453"/>
      <c r="L49" s="453"/>
      <c r="M49" s="453"/>
      <c r="N49" s="453"/>
      <c r="O49" s="453"/>
      <c r="P49" s="453"/>
      <c r="Q49" s="445"/>
      <c r="R49" s="445"/>
      <c r="S49" s="445"/>
      <c r="T49" s="445"/>
      <c r="U49" s="403"/>
      <c r="V49" s="403"/>
      <c r="W49" s="404"/>
    </row>
    <row r="50" spans="2:23" x14ac:dyDescent="0.2">
      <c r="B50" s="429"/>
      <c r="C50" s="403"/>
      <c r="D50" s="403"/>
      <c r="E50" s="403"/>
      <c r="F50" s="403"/>
      <c r="G50" s="403"/>
      <c r="H50" s="403"/>
      <c r="I50" s="403"/>
      <c r="J50" s="454"/>
      <c r="K50" s="453"/>
      <c r="L50" s="453"/>
      <c r="M50" s="453"/>
      <c r="N50" s="453"/>
      <c r="O50" s="453"/>
      <c r="P50" s="453"/>
      <c r="Q50" s="445"/>
      <c r="R50" s="445"/>
      <c r="S50" s="445"/>
      <c r="T50" s="445"/>
      <c r="U50" s="403"/>
      <c r="V50" s="403"/>
      <c r="W50" s="404"/>
    </row>
    <row r="51" spans="2:23" x14ac:dyDescent="0.2">
      <c r="B51" s="429">
        <v>3</v>
      </c>
      <c r="C51" s="403"/>
      <c r="D51" s="403"/>
      <c r="E51" s="403"/>
      <c r="F51" s="403"/>
      <c r="G51" s="403"/>
      <c r="H51" s="403"/>
      <c r="I51" s="403"/>
      <c r="J51" s="454"/>
      <c r="K51" s="453"/>
      <c r="L51" s="453"/>
      <c r="M51" s="453"/>
      <c r="N51" s="453"/>
      <c r="O51" s="453"/>
      <c r="P51" s="453"/>
      <c r="Q51" s="445" t="str">
        <f t="shared" ref="Q51" si="2">IFERROR(AVERAGEIF(K51:P53,"&lt;&gt;0"),"")</f>
        <v/>
      </c>
      <c r="R51" s="445"/>
      <c r="S51" s="445" t="str">
        <f t="shared" ref="S51" si="3">IFERROR(Q51*J51,"")</f>
        <v/>
      </c>
      <c r="T51" s="445"/>
      <c r="U51" s="403"/>
      <c r="V51" s="403"/>
      <c r="W51" s="404"/>
    </row>
    <row r="52" spans="2:23" x14ac:dyDescent="0.2">
      <c r="B52" s="429"/>
      <c r="C52" s="403"/>
      <c r="D52" s="403"/>
      <c r="E52" s="403"/>
      <c r="F52" s="403"/>
      <c r="G52" s="403"/>
      <c r="H52" s="403"/>
      <c r="I52" s="403"/>
      <c r="J52" s="454"/>
      <c r="K52" s="453"/>
      <c r="L52" s="453"/>
      <c r="M52" s="453"/>
      <c r="N52" s="453"/>
      <c r="O52" s="453"/>
      <c r="P52" s="453"/>
      <c r="Q52" s="445"/>
      <c r="R52" s="445"/>
      <c r="S52" s="445"/>
      <c r="T52" s="445"/>
      <c r="U52" s="403"/>
      <c r="V52" s="403"/>
      <c r="W52" s="404"/>
    </row>
    <row r="53" spans="2:23" x14ac:dyDescent="0.2">
      <c r="B53" s="429"/>
      <c r="C53" s="403"/>
      <c r="D53" s="403"/>
      <c r="E53" s="403"/>
      <c r="F53" s="403"/>
      <c r="G53" s="403"/>
      <c r="H53" s="403"/>
      <c r="I53" s="403"/>
      <c r="J53" s="454"/>
      <c r="K53" s="453"/>
      <c r="L53" s="453"/>
      <c r="M53" s="453"/>
      <c r="N53" s="453"/>
      <c r="O53" s="453"/>
      <c r="P53" s="453"/>
      <c r="Q53" s="445"/>
      <c r="R53" s="445"/>
      <c r="S53" s="445"/>
      <c r="T53" s="445"/>
      <c r="U53" s="403"/>
      <c r="V53" s="403"/>
      <c r="W53" s="404"/>
    </row>
    <row r="54" spans="2:23" x14ac:dyDescent="0.2">
      <c r="B54" s="429">
        <v>4</v>
      </c>
      <c r="C54" s="403"/>
      <c r="D54" s="403"/>
      <c r="E54" s="403"/>
      <c r="F54" s="403"/>
      <c r="G54" s="403"/>
      <c r="H54" s="403"/>
      <c r="I54" s="403"/>
      <c r="J54" s="454"/>
      <c r="K54" s="453"/>
      <c r="L54" s="453"/>
      <c r="M54" s="453"/>
      <c r="N54" s="453"/>
      <c r="O54" s="453"/>
      <c r="P54" s="453"/>
      <c r="Q54" s="445" t="str">
        <f t="shared" ref="Q54" si="4">IFERROR(AVERAGEIF(K54:P56,"&lt;&gt;0"),"")</f>
        <v/>
      </c>
      <c r="R54" s="445"/>
      <c r="S54" s="445" t="str">
        <f t="shared" ref="S54" si="5">IFERROR(Q54*J54,"")</f>
        <v/>
      </c>
      <c r="T54" s="445"/>
      <c r="U54" s="403"/>
      <c r="V54" s="403"/>
      <c r="W54" s="404"/>
    </row>
    <row r="55" spans="2:23" x14ac:dyDescent="0.2">
      <c r="B55" s="429"/>
      <c r="C55" s="403"/>
      <c r="D55" s="403"/>
      <c r="E55" s="403"/>
      <c r="F55" s="403"/>
      <c r="G55" s="403"/>
      <c r="H55" s="403"/>
      <c r="I55" s="403"/>
      <c r="J55" s="454"/>
      <c r="K55" s="453"/>
      <c r="L55" s="453"/>
      <c r="M55" s="453"/>
      <c r="N55" s="453"/>
      <c r="O55" s="453"/>
      <c r="P55" s="453"/>
      <c r="Q55" s="445"/>
      <c r="R55" s="445"/>
      <c r="S55" s="445"/>
      <c r="T55" s="445"/>
      <c r="U55" s="403"/>
      <c r="V55" s="403"/>
      <c r="W55" s="404"/>
    </row>
    <row r="56" spans="2:23" x14ac:dyDescent="0.2">
      <c r="B56" s="429"/>
      <c r="C56" s="403"/>
      <c r="D56" s="403"/>
      <c r="E56" s="403"/>
      <c r="F56" s="403"/>
      <c r="G56" s="403"/>
      <c r="H56" s="403"/>
      <c r="I56" s="403"/>
      <c r="J56" s="454"/>
      <c r="K56" s="453"/>
      <c r="L56" s="453"/>
      <c r="M56" s="453"/>
      <c r="N56" s="453"/>
      <c r="O56" s="453"/>
      <c r="P56" s="453"/>
      <c r="Q56" s="445"/>
      <c r="R56" s="445"/>
      <c r="S56" s="445"/>
      <c r="T56" s="445"/>
      <c r="U56" s="403"/>
      <c r="V56" s="403"/>
      <c r="W56" s="404"/>
    </row>
    <row r="57" spans="2:23" x14ac:dyDescent="0.2">
      <c r="B57" s="429">
        <v>5</v>
      </c>
      <c r="C57" s="403"/>
      <c r="D57" s="403"/>
      <c r="E57" s="403"/>
      <c r="F57" s="403"/>
      <c r="G57" s="403"/>
      <c r="H57" s="403"/>
      <c r="I57" s="403"/>
      <c r="J57" s="454"/>
      <c r="K57" s="453"/>
      <c r="L57" s="453"/>
      <c r="M57" s="453"/>
      <c r="N57" s="453"/>
      <c r="O57" s="453"/>
      <c r="P57" s="453"/>
      <c r="Q57" s="445" t="str">
        <f t="shared" ref="Q57" si="6">IFERROR(AVERAGEIF(K57:P59,"&lt;&gt;0"),"")</f>
        <v/>
      </c>
      <c r="R57" s="445"/>
      <c r="S57" s="445" t="str">
        <f t="shared" ref="S57" si="7">IFERROR(Q57*J57,"")</f>
        <v/>
      </c>
      <c r="T57" s="445"/>
      <c r="U57" s="403"/>
      <c r="V57" s="403"/>
      <c r="W57" s="404"/>
    </row>
    <row r="58" spans="2:23" x14ac:dyDescent="0.2">
      <c r="B58" s="429"/>
      <c r="C58" s="403"/>
      <c r="D58" s="403"/>
      <c r="E58" s="403"/>
      <c r="F58" s="403"/>
      <c r="G58" s="403"/>
      <c r="H58" s="403"/>
      <c r="I58" s="403"/>
      <c r="J58" s="454"/>
      <c r="K58" s="453"/>
      <c r="L58" s="453"/>
      <c r="M58" s="453"/>
      <c r="N58" s="453"/>
      <c r="O58" s="453"/>
      <c r="P58" s="453"/>
      <c r="Q58" s="445"/>
      <c r="R58" s="445"/>
      <c r="S58" s="445"/>
      <c r="T58" s="445"/>
      <c r="U58" s="403"/>
      <c r="V58" s="403"/>
      <c r="W58" s="404"/>
    </row>
    <row r="59" spans="2:23" x14ac:dyDescent="0.2">
      <c r="B59" s="429"/>
      <c r="C59" s="403"/>
      <c r="D59" s="403"/>
      <c r="E59" s="403"/>
      <c r="F59" s="403"/>
      <c r="G59" s="403"/>
      <c r="H59" s="403"/>
      <c r="I59" s="403"/>
      <c r="J59" s="454"/>
      <c r="K59" s="453"/>
      <c r="L59" s="453"/>
      <c r="M59" s="453"/>
      <c r="N59" s="453"/>
      <c r="O59" s="453"/>
      <c r="P59" s="453"/>
      <c r="Q59" s="445"/>
      <c r="R59" s="445"/>
      <c r="S59" s="445"/>
      <c r="T59" s="445"/>
      <c r="U59" s="403"/>
      <c r="V59" s="403"/>
      <c r="W59" s="404"/>
    </row>
    <row r="60" spans="2:23" ht="9.75" customHeight="1" x14ac:dyDescent="0.2">
      <c r="B60" s="3"/>
      <c r="C60" s="448"/>
      <c r="D60" s="448"/>
      <c r="E60" s="448"/>
      <c r="F60" s="448"/>
      <c r="G60" s="448"/>
      <c r="H60" s="448"/>
      <c r="I60" s="448"/>
      <c r="J60" s="448"/>
      <c r="K60" s="448"/>
      <c r="L60" s="448"/>
      <c r="M60" s="448"/>
      <c r="N60" s="448"/>
      <c r="O60" s="448"/>
      <c r="P60" s="448"/>
      <c r="Q60" s="448"/>
      <c r="R60" s="448"/>
      <c r="S60" s="448"/>
      <c r="T60" s="448"/>
      <c r="U60" s="448"/>
      <c r="V60" s="448"/>
      <c r="W60" s="474"/>
    </row>
    <row r="61" spans="2:23" x14ac:dyDescent="0.2">
      <c r="B61" s="475"/>
      <c r="C61" s="448"/>
      <c r="D61" s="446" t="s">
        <v>30</v>
      </c>
      <c r="E61" s="446"/>
      <c r="F61" s="446"/>
      <c r="G61" s="446"/>
      <c r="H61" s="446"/>
      <c r="I61" s="446"/>
      <c r="J61" s="457">
        <f>SUM(J45:J59)</f>
        <v>1</v>
      </c>
      <c r="K61" s="448"/>
      <c r="L61" s="448"/>
      <c r="M61" s="446" t="s">
        <v>31</v>
      </c>
      <c r="N61" s="446"/>
      <c r="O61" s="446"/>
      <c r="P61" s="446"/>
      <c r="Q61" s="446"/>
      <c r="R61" s="446"/>
      <c r="S61" s="460">
        <f>SUMIF(S45:T59,"&lt;&gt;0")</f>
        <v>0.29333333333333333</v>
      </c>
      <c r="T61" s="460"/>
      <c r="U61" s="448"/>
      <c r="V61" s="448"/>
      <c r="W61" s="474"/>
    </row>
    <row r="62" spans="2:23" x14ac:dyDescent="0.2">
      <c r="B62" s="475"/>
      <c r="C62" s="448"/>
      <c r="D62" s="446"/>
      <c r="E62" s="446"/>
      <c r="F62" s="446"/>
      <c r="G62" s="446"/>
      <c r="H62" s="446"/>
      <c r="I62" s="446"/>
      <c r="J62" s="457"/>
      <c r="K62" s="448"/>
      <c r="L62" s="448"/>
      <c r="M62" s="446"/>
      <c r="N62" s="446"/>
      <c r="O62" s="446"/>
      <c r="P62" s="446"/>
      <c r="Q62" s="446"/>
      <c r="R62" s="446"/>
      <c r="S62" s="460"/>
      <c r="T62" s="460"/>
      <c r="U62" s="448"/>
      <c r="V62" s="448"/>
      <c r="W62" s="474"/>
    </row>
    <row r="63" spans="2:23" x14ac:dyDescent="0.2">
      <c r="B63" s="475"/>
      <c r="C63" s="448"/>
      <c r="D63" s="446"/>
      <c r="E63" s="446"/>
      <c r="F63" s="446"/>
      <c r="G63" s="446"/>
      <c r="H63" s="446"/>
      <c r="I63" s="446"/>
      <c r="J63" s="457"/>
      <c r="K63" s="448"/>
      <c r="L63" s="448"/>
      <c r="M63" s="446"/>
      <c r="N63" s="446"/>
      <c r="O63" s="446"/>
      <c r="P63" s="446"/>
      <c r="Q63" s="446"/>
      <c r="R63" s="446"/>
      <c r="S63" s="460"/>
      <c r="T63" s="460"/>
      <c r="U63" s="448"/>
      <c r="V63" s="448"/>
      <c r="W63" s="474"/>
    </row>
    <row r="64" spans="2:23" x14ac:dyDescent="0.2">
      <c r="B64" s="475"/>
      <c r="C64" s="448"/>
      <c r="D64" s="448"/>
      <c r="E64" s="448"/>
      <c r="F64" s="448"/>
      <c r="G64" s="448"/>
      <c r="H64" s="448"/>
      <c r="I64" s="448"/>
      <c r="J64" s="448"/>
      <c r="K64" s="448"/>
      <c r="L64" s="448"/>
      <c r="M64" s="448"/>
      <c r="N64" s="448"/>
      <c r="O64" s="448"/>
      <c r="P64" s="448"/>
      <c r="Q64" s="448"/>
      <c r="R64" s="448"/>
      <c r="S64" s="448"/>
      <c r="T64" s="448"/>
      <c r="U64" s="448"/>
      <c r="V64" s="448"/>
      <c r="W64" s="474"/>
    </row>
    <row r="65" spans="2:23" x14ac:dyDescent="0.2">
      <c r="B65" s="429" t="s">
        <v>32</v>
      </c>
      <c r="C65" s="455"/>
      <c r="D65" s="455"/>
      <c r="E65" s="455"/>
      <c r="F65" s="455"/>
      <c r="G65" s="455"/>
      <c r="H65" s="455"/>
      <c r="I65" s="455"/>
      <c r="J65" s="455"/>
      <c r="K65" s="455"/>
      <c r="L65" s="455"/>
      <c r="M65" s="455"/>
      <c r="N65" s="455"/>
      <c r="O65" s="455"/>
      <c r="P65" s="455"/>
      <c r="Q65" s="455" t="s">
        <v>19</v>
      </c>
      <c r="R65" s="455"/>
      <c r="S65" s="455"/>
      <c r="T65" s="455"/>
      <c r="U65" s="443" t="s">
        <v>25</v>
      </c>
      <c r="V65" s="443"/>
      <c r="W65" s="444"/>
    </row>
    <row r="66" spans="2:23" x14ac:dyDescent="0.2">
      <c r="B66" s="429"/>
      <c r="C66" s="455"/>
      <c r="D66" s="455"/>
      <c r="E66" s="455"/>
      <c r="F66" s="455"/>
      <c r="G66" s="455"/>
      <c r="H66" s="455"/>
      <c r="I66" s="455"/>
      <c r="J66" s="455"/>
      <c r="K66" s="455"/>
      <c r="L66" s="455"/>
      <c r="M66" s="455"/>
      <c r="N66" s="455"/>
      <c r="O66" s="455"/>
      <c r="P66" s="455"/>
      <c r="Q66" s="455"/>
      <c r="R66" s="455"/>
      <c r="S66" s="455"/>
      <c r="T66" s="455"/>
      <c r="U66" s="443"/>
      <c r="V66" s="443"/>
      <c r="W66" s="444"/>
    </row>
    <row r="67" spans="2:23" ht="15" x14ac:dyDescent="0.2">
      <c r="B67" s="429" t="s">
        <v>6</v>
      </c>
      <c r="C67" s="455" t="s">
        <v>33</v>
      </c>
      <c r="D67" s="455"/>
      <c r="E67" s="455"/>
      <c r="F67" s="455"/>
      <c r="G67" s="455" t="s">
        <v>21</v>
      </c>
      <c r="H67" s="455"/>
      <c r="I67" s="455"/>
      <c r="J67" s="455" t="s">
        <v>22</v>
      </c>
      <c r="K67" s="455" t="s">
        <v>23</v>
      </c>
      <c r="L67" s="455"/>
      <c r="M67" s="455"/>
      <c r="N67" s="455"/>
      <c r="O67" s="455"/>
      <c r="P67" s="455"/>
      <c r="Q67" s="455" t="s">
        <v>26</v>
      </c>
      <c r="R67" s="455"/>
      <c r="S67" s="443" t="s">
        <v>27</v>
      </c>
      <c r="T67" s="443"/>
      <c r="U67" s="443"/>
      <c r="V67" s="443"/>
      <c r="W67" s="444"/>
    </row>
    <row r="68" spans="2:23" ht="15" x14ac:dyDescent="0.2">
      <c r="B68" s="429"/>
      <c r="C68" s="455"/>
      <c r="D68" s="455"/>
      <c r="E68" s="455"/>
      <c r="F68" s="455"/>
      <c r="G68" s="455"/>
      <c r="H68" s="455"/>
      <c r="I68" s="455"/>
      <c r="J68" s="455"/>
      <c r="K68" s="455">
        <v>1</v>
      </c>
      <c r="L68" s="455"/>
      <c r="M68" s="455">
        <v>2</v>
      </c>
      <c r="N68" s="455"/>
      <c r="O68" s="455">
        <v>3</v>
      </c>
      <c r="P68" s="455"/>
      <c r="Q68" s="455"/>
      <c r="R68" s="455"/>
      <c r="S68" s="443"/>
      <c r="T68" s="443"/>
      <c r="U68" s="443"/>
      <c r="V68" s="443"/>
      <c r="W68" s="444"/>
    </row>
    <row r="69" spans="2:23" ht="15" x14ac:dyDescent="0.2">
      <c r="B69" s="429"/>
      <c r="C69" s="455"/>
      <c r="D69" s="455"/>
      <c r="E69" s="455"/>
      <c r="F69" s="455"/>
      <c r="G69" s="455"/>
      <c r="H69" s="455"/>
      <c r="I69" s="455"/>
      <c r="J69" s="455"/>
      <c r="K69" s="455" t="s">
        <v>24</v>
      </c>
      <c r="L69" s="455"/>
      <c r="M69" s="455" t="s">
        <v>24</v>
      </c>
      <c r="N69" s="455"/>
      <c r="O69" s="455" t="s">
        <v>24</v>
      </c>
      <c r="P69" s="455"/>
      <c r="Q69" s="455"/>
      <c r="R69" s="455"/>
      <c r="S69" s="443"/>
      <c r="T69" s="443"/>
      <c r="U69" s="443"/>
      <c r="V69" s="443"/>
      <c r="W69" s="444"/>
    </row>
    <row r="70" spans="2:23" x14ac:dyDescent="0.2">
      <c r="B70" s="429">
        <v>1</v>
      </c>
      <c r="C70" s="403" t="s">
        <v>28</v>
      </c>
      <c r="D70" s="403"/>
      <c r="E70" s="403"/>
      <c r="F70" s="403"/>
      <c r="G70" s="403" t="s">
        <v>29</v>
      </c>
      <c r="H70" s="403"/>
      <c r="I70" s="403"/>
      <c r="J70" s="454">
        <v>0.4</v>
      </c>
      <c r="K70" s="453">
        <v>0.5</v>
      </c>
      <c r="L70" s="453"/>
      <c r="M70" s="453">
        <v>0.5</v>
      </c>
      <c r="N70" s="453"/>
      <c r="O70" s="453">
        <v>0.4</v>
      </c>
      <c r="P70" s="453"/>
      <c r="Q70" s="445">
        <f>IFERROR(AVERAGEIF(K70:P72,"&lt;&gt;0"),"")</f>
        <v>0.46666666666666662</v>
      </c>
      <c r="R70" s="445"/>
      <c r="S70" s="445">
        <f>IFERROR(Q70*J70,"")</f>
        <v>0.18666666666666665</v>
      </c>
      <c r="T70" s="445"/>
      <c r="U70" s="403"/>
      <c r="V70" s="403"/>
      <c r="W70" s="404"/>
    </row>
    <row r="71" spans="2:23" x14ac:dyDescent="0.2">
      <c r="B71" s="429"/>
      <c r="C71" s="403"/>
      <c r="D71" s="403"/>
      <c r="E71" s="403"/>
      <c r="F71" s="403"/>
      <c r="G71" s="403"/>
      <c r="H71" s="403"/>
      <c r="I71" s="403"/>
      <c r="J71" s="454"/>
      <c r="K71" s="453"/>
      <c r="L71" s="453"/>
      <c r="M71" s="453"/>
      <c r="N71" s="453"/>
      <c r="O71" s="453"/>
      <c r="P71" s="453"/>
      <c r="Q71" s="445"/>
      <c r="R71" s="445"/>
      <c r="S71" s="445"/>
      <c r="T71" s="445"/>
      <c r="U71" s="403"/>
      <c r="V71" s="403"/>
      <c r="W71" s="404"/>
    </row>
    <row r="72" spans="2:23" x14ac:dyDescent="0.2">
      <c r="B72" s="429"/>
      <c r="C72" s="403"/>
      <c r="D72" s="403"/>
      <c r="E72" s="403"/>
      <c r="F72" s="403"/>
      <c r="G72" s="403"/>
      <c r="H72" s="403"/>
      <c r="I72" s="403"/>
      <c r="J72" s="454"/>
      <c r="K72" s="453"/>
      <c r="L72" s="453"/>
      <c r="M72" s="453"/>
      <c r="N72" s="453"/>
      <c r="O72" s="453"/>
      <c r="P72" s="453"/>
      <c r="Q72" s="445"/>
      <c r="R72" s="445"/>
      <c r="S72" s="445"/>
      <c r="T72" s="445"/>
      <c r="U72" s="403"/>
      <c r="V72" s="403"/>
      <c r="W72" s="404"/>
    </row>
    <row r="73" spans="2:23" x14ac:dyDescent="0.2">
      <c r="B73" s="429">
        <v>2</v>
      </c>
      <c r="C73" s="403" t="s">
        <v>28</v>
      </c>
      <c r="D73" s="403"/>
      <c r="E73" s="403"/>
      <c r="F73" s="403"/>
      <c r="G73" s="403" t="s">
        <v>29</v>
      </c>
      <c r="H73" s="403"/>
      <c r="I73" s="403"/>
      <c r="J73" s="454">
        <v>0.6</v>
      </c>
      <c r="K73" s="453">
        <v>0.7</v>
      </c>
      <c r="L73" s="453"/>
      <c r="M73" s="453">
        <v>0.4</v>
      </c>
      <c r="N73" s="453"/>
      <c r="O73" s="453">
        <v>0.2</v>
      </c>
      <c r="P73" s="453"/>
      <c r="Q73" s="445">
        <f t="shared" ref="Q73" si="8">IFERROR(AVERAGEIF(K73:P75,"&lt;&gt;0"),"")</f>
        <v>0.43333333333333335</v>
      </c>
      <c r="R73" s="445"/>
      <c r="S73" s="445">
        <f t="shared" ref="S73" si="9">IFERROR(Q73*J73,"")</f>
        <v>0.26</v>
      </c>
      <c r="T73" s="445"/>
      <c r="U73" s="403"/>
      <c r="V73" s="403"/>
      <c r="W73" s="404"/>
    </row>
    <row r="74" spans="2:23" x14ac:dyDescent="0.2">
      <c r="B74" s="429"/>
      <c r="C74" s="403"/>
      <c r="D74" s="403"/>
      <c r="E74" s="403"/>
      <c r="F74" s="403"/>
      <c r="G74" s="403"/>
      <c r="H74" s="403"/>
      <c r="I74" s="403"/>
      <c r="J74" s="454"/>
      <c r="K74" s="453"/>
      <c r="L74" s="453"/>
      <c r="M74" s="453"/>
      <c r="N74" s="453"/>
      <c r="O74" s="453"/>
      <c r="P74" s="453"/>
      <c r="Q74" s="445"/>
      <c r="R74" s="445"/>
      <c r="S74" s="445"/>
      <c r="T74" s="445"/>
      <c r="U74" s="403"/>
      <c r="V74" s="403"/>
      <c r="W74" s="404"/>
    </row>
    <row r="75" spans="2:23" x14ac:dyDescent="0.2">
      <c r="B75" s="429"/>
      <c r="C75" s="403"/>
      <c r="D75" s="403"/>
      <c r="E75" s="403"/>
      <c r="F75" s="403"/>
      <c r="G75" s="403"/>
      <c r="H75" s="403"/>
      <c r="I75" s="403"/>
      <c r="J75" s="454"/>
      <c r="K75" s="453"/>
      <c r="L75" s="453"/>
      <c r="M75" s="453"/>
      <c r="N75" s="453"/>
      <c r="O75" s="453"/>
      <c r="P75" s="453"/>
      <c r="Q75" s="445"/>
      <c r="R75" s="445"/>
      <c r="S75" s="445"/>
      <c r="T75" s="445"/>
      <c r="U75" s="403"/>
      <c r="V75" s="403"/>
      <c r="W75" s="404"/>
    </row>
    <row r="76" spans="2:23" x14ac:dyDescent="0.2">
      <c r="B76" s="429">
        <v>3</v>
      </c>
      <c r="C76" s="403"/>
      <c r="D76" s="403"/>
      <c r="E76" s="403"/>
      <c r="F76" s="403"/>
      <c r="G76" s="403"/>
      <c r="H76" s="403"/>
      <c r="I76" s="403"/>
      <c r="J76" s="454"/>
      <c r="K76" s="453"/>
      <c r="L76" s="453"/>
      <c r="M76" s="453"/>
      <c r="N76" s="453"/>
      <c r="O76" s="453"/>
      <c r="P76" s="453"/>
      <c r="Q76" s="445" t="str">
        <f t="shared" ref="Q76" si="10">IFERROR(AVERAGEIF(K76:P78,"&lt;&gt;0"),"")</f>
        <v/>
      </c>
      <c r="R76" s="445"/>
      <c r="S76" s="445" t="str">
        <f t="shared" ref="S76" si="11">IFERROR(Q76*J76,"")</f>
        <v/>
      </c>
      <c r="T76" s="445"/>
      <c r="U76" s="403"/>
      <c r="V76" s="403"/>
      <c r="W76" s="404"/>
    </row>
    <row r="77" spans="2:23" x14ac:dyDescent="0.2">
      <c r="B77" s="429"/>
      <c r="C77" s="403"/>
      <c r="D77" s="403"/>
      <c r="E77" s="403"/>
      <c r="F77" s="403"/>
      <c r="G77" s="403"/>
      <c r="H77" s="403"/>
      <c r="I77" s="403"/>
      <c r="J77" s="454"/>
      <c r="K77" s="453"/>
      <c r="L77" s="453"/>
      <c r="M77" s="453"/>
      <c r="N77" s="453"/>
      <c r="O77" s="453"/>
      <c r="P77" s="453"/>
      <c r="Q77" s="445"/>
      <c r="R77" s="445"/>
      <c r="S77" s="445"/>
      <c r="T77" s="445"/>
      <c r="U77" s="403"/>
      <c r="V77" s="403"/>
      <c r="W77" s="404"/>
    </row>
    <row r="78" spans="2:23" x14ac:dyDescent="0.2">
      <c r="B78" s="429"/>
      <c r="C78" s="403"/>
      <c r="D78" s="403"/>
      <c r="E78" s="403"/>
      <c r="F78" s="403"/>
      <c r="G78" s="403"/>
      <c r="H78" s="403"/>
      <c r="I78" s="403"/>
      <c r="J78" s="454"/>
      <c r="K78" s="453"/>
      <c r="L78" s="453"/>
      <c r="M78" s="453"/>
      <c r="N78" s="453"/>
      <c r="O78" s="453"/>
      <c r="P78" s="453"/>
      <c r="Q78" s="445"/>
      <c r="R78" s="445"/>
      <c r="S78" s="445"/>
      <c r="T78" s="445"/>
      <c r="U78" s="403"/>
      <c r="V78" s="403"/>
      <c r="W78" s="404"/>
    </row>
    <row r="79" spans="2:23" x14ac:dyDescent="0.2">
      <c r="B79" s="429">
        <v>4</v>
      </c>
      <c r="C79" s="403"/>
      <c r="D79" s="403"/>
      <c r="E79" s="403"/>
      <c r="F79" s="403"/>
      <c r="G79" s="403"/>
      <c r="H79" s="403"/>
      <c r="I79" s="403"/>
      <c r="J79" s="454"/>
      <c r="K79" s="453"/>
      <c r="L79" s="453"/>
      <c r="M79" s="453"/>
      <c r="N79" s="453"/>
      <c r="O79" s="453"/>
      <c r="P79" s="453"/>
      <c r="Q79" s="445" t="str">
        <f t="shared" ref="Q79" si="12">IFERROR(AVERAGEIF(K79:P81,"&lt;&gt;0"),"")</f>
        <v/>
      </c>
      <c r="R79" s="445"/>
      <c r="S79" s="445" t="str">
        <f t="shared" ref="S79" si="13">IFERROR(Q79*J79,"")</f>
        <v/>
      </c>
      <c r="T79" s="445"/>
      <c r="U79" s="403"/>
      <c r="V79" s="403"/>
      <c r="W79" s="404"/>
    </row>
    <row r="80" spans="2:23" x14ac:dyDescent="0.2">
      <c r="B80" s="429"/>
      <c r="C80" s="403"/>
      <c r="D80" s="403"/>
      <c r="E80" s="403"/>
      <c r="F80" s="403"/>
      <c r="G80" s="403"/>
      <c r="H80" s="403"/>
      <c r="I80" s="403"/>
      <c r="J80" s="454"/>
      <c r="K80" s="453"/>
      <c r="L80" s="453"/>
      <c r="M80" s="453"/>
      <c r="N80" s="453"/>
      <c r="O80" s="453"/>
      <c r="P80" s="453"/>
      <c r="Q80" s="445"/>
      <c r="R80" s="445"/>
      <c r="S80" s="445"/>
      <c r="T80" s="445"/>
      <c r="U80" s="403"/>
      <c r="V80" s="403"/>
      <c r="W80" s="404"/>
    </row>
    <row r="81" spans="2:31" x14ac:dyDescent="0.2">
      <c r="B81" s="429"/>
      <c r="C81" s="403"/>
      <c r="D81" s="403"/>
      <c r="E81" s="403"/>
      <c r="F81" s="403"/>
      <c r="G81" s="403"/>
      <c r="H81" s="403"/>
      <c r="I81" s="403"/>
      <c r="J81" s="454"/>
      <c r="K81" s="453"/>
      <c r="L81" s="453"/>
      <c r="M81" s="453"/>
      <c r="N81" s="453"/>
      <c r="O81" s="453"/>
      <c r="P81" s="453"/>
      <c r="Q81" s="445"/>
      <c r="R81" s="445"/>
      <c r="S81" s="445"/>
      <c r="T81" s="445"/>
      <c r="U81" s="403"/>
      <c r="V81" s="403"/>
      <c r="W81" s="404"/>
    </row>
    <row r="82" spans="2:31" x14ac:dyDescent="0.2">
      <c r="B82" s="429">
        <v>5</v>
      </c>
      <c r="C82" s="403"/>
      <c r="D82" s="403"/>
      <c r="E82" s="403"/>
      <c r="F82" s="403"/>
      <c r="G82" s="403"/>
      <c r="H82" s="403"/>
      <c r="I82" s="403"/>
      <c r="J82" s="454"/>
      <c r="K82" s="453"/>
      <c r="L82" s="453"/>
      <c r="M82" s="453"/>
      <c r="N82" s="453"/>
      <c r="O82" s="453"/>
      <c r="P82" s="453"/>
      <c r="Q82" s="445" t="str">
        <f t="shared" ref="Q82" si="14">IFERROR(AVERAGEIF(K82:P84,"&lt;&gt;0"),"")</f>
        <v/>
      </c>
      <c r="R82" s="445"/>
      <c r="S82" s="445" t="str">
        <f t="shared" ref="S82" si="15">IFERROR(Q82*J82,"")</f>
        <v/>
      </c>
      <c r="T82" s="445"/>
      <c r="U82" s="403"/>
      <c r="V82" s="403"/>
      <c r="W82" s="404"/>
    </row>
    <row r="83" spans="2:31" x14ac:dyDescent="0.2">
      <c r="B83" s="429"/>
      <c r="C83" s="403"/>
      <c r="D83" s="403"/>
      <c r="E83" s="403"/>
      <c r="F83" s="403"/>
      <c r="G83" s="403"/>
      <c r="H83" s="403"/>
      <c r="I83" s="403"/>
      <c r="J83" s="454"/>
      <c r="K83" s="453"/>
      <c r="L83" s="453"/>
      <c r="M83" s="453"/>
      <c r="N83" s="453"/>
      <c r="O83" s="453"/>
      <c r="P83" s="453"/>
      <c r="Q83" s="445"/>
      <c r="R83" s="445"/>
      <c r="S83" s="445"/>
      <c r="T83" s="445"/>
      <c r="U83" s="403"/>
      <c r="V83" s="403"/>
      <c r="W83" s="404"/>
    </row>
    <row r="84" spans="2:31" x14ac:dyDescent="0.2">
      <c r="B84" s="429"/>
      <c r="C84" s="403"/>
      <c r="D84" s="403"/>
      <c r="E84" s="403"/>
      <c r="F84" s="403"/>
      <c r="G84" s="403"/>
      <c r="H84" s="403"/>
      <c r="I84" s="403"/>
      <c r="J84" s="454"/>
      <c r="K84" s="453"/>
      <c r="L84" s="453"/>
      <c r="M84" s="453"/>
      <c r="N84" s="453"/>
      <c r="O84" s="453"/>
      <c r="P84" s="453"/>
      <c r="Q84" s="445"/>
      <c r="R84" s="445"/>
      <c r="S84" s="445"/>
      <c r="T84" s="445"/>
      <c r="U84" s="403"/>
      <c r="V84" s="403"/>
      <c r="W84" s="404"/>
    </row>
    <row r="85" spans="2:31" x14ac:dyDescent="0.2">
      <c r="B85" s="3"/>
      <c r="C85" s="448"/>
      <c r="D85" s="448"/>
      <c r="E85" s="448"/>
      <c r="F85" s="448"/>
      <c r="G85" s="448"/>
      <c r="H85" s="448"/>
      <c r="I85" s="448"/>
      <c r="J85" s="448"/>
      <c r="K85" s="448"/>
      <c r="L85" s="448"/>
      <c r="M85" s="448"/>
      <c r="N85" s="448"/>
      <c r="O85" s="448"/>
      <c r="P85" s="448"/>
      <c r="Q85" s="448"/>
      <c r="R85" s="448"/>
      <c r="S85" s="448"/>
      <c r="T85" s="448"/>
      <c r="U85" s="448"/>
      <c r="V85" s="448"/>
      <c r="W85" s="474"/>
    </row>
    <row r="86" spans="2:31" hidden="1" x14ac:dyDescent="0.2">
      <c r="B86" s="475"/>
      <c r="C86" s="448"/>
      <c r="D86" s="455" t="s">
        <v>30</v>
      </c>
      <c r="E86" s="455"/>
      <c r="F86" s="455"/>
      <c r="G86" s="455"/>
      <c r="H86" s="455"/>
      <c r="I86" s="455"/>
      <c r="J86" s="454">
        <f>SUM(J70:J84)</f>
        <v>1</v>
      </c>
      <c r="K86" s="448"/>
      <c r="L86" s="448"/>
      <c r="M86" s="455" t="s">
        <v>31</v>
      </c>
      <c r="N86" s="455"/>
      <c r="O86" s="455"/>
      <c r="P86" s="455"/>
      <c r="Q86" s="455"/>
      <c r="R86" s="455"/>
      <c r="S86" s="445">
        <f>SUMIF(S70:T84,"&lt;&gt;0")</f>
        <v>0.44666666666666666</v>
      </c>
      <c r="T86" s="445"/>
      <c r="U86" s="448"/>
      <c r="V86" s="448"/>
      <c r="W86" s="474"/>
    </row>
    <row r="87" spans="2:31" hidden="1" x14ac:dyDescent="0.2">
      <c r="B87" s="475"/>
      <c r="C87" s="448"/>
      <c r="D87" s="455"/>
      <c r="E87" s="455"/>
      <c r="F87" s="455"/>
      <c r="G87" s="455"/>
      <c r="H87" s="455"/>
      <c r="I87" s="455"/>
      <c r="J87" s="454"/>
      <c r="K87" s="448"/>
      <c r="L87" s="448"/>
      <c r="M87" s="455"/>
      <c r="N87" s="455"/>
      <c r="O87" s="455"/>
      <c r="P87" s="455"/>
      <c r="Q87" s="455"/>
      <c r="R87" s="455"/>
      <c r="S87" s="445"/>
      <c r="T87" s="445"/>
      <c r="U87" s="448"/>
      <c r="V87" s="448"/>
      <c r="W87" s="474"/>
    </row>
    <row r="88" spans="2:31" hidden="1" x14ac:dyDescent="0.2">
      <c r="B88" s="475"/>
      <c r="C88" s="448"/>
      <c r="D88" s="455"/>
      <c r="E88" s="455"/>
      <c r="F88" s="455"/>
      <c r="G88" s="455"/>
      <c r="H88" s="455"/>
      <c r="I88" s="455"/>
      <c r="J88" s="454"/>
      <c r="K88" s="448"/>
      <c r="L88" s="448"/>
      <c r="M88" s="455"/>
      <c r="N88" s="455"/>
      <c r="O88" s="455"/>
      <c r="P88" s="455"/>
      <c r="Q88" s="455"/>
      <c r="R88" s="455"/>
      <c r="S88" s="445"/>
      <c r="T88" s="445"/>
      <c r="U88" s="448"/>
      <c r="V88" s="448"/>
      <c r="W88" s="474"/>
    </row>
    <row r="89" spans="2:31" ht="9" customHeight="1" thickBot="1" x14ac:dyDescent="0.25">
      <c r="B89" s="476"/>
      <c r="C89" s="459"/>
      <c r="D89" s="459"/>
      <c r="E89" s="459"/>
      <c r="F89" s="459"/>
      <c r="G89" s="459"/>
      <c r="H89" s="459"/>
      <c r="I89" s="459"/>
      <c r="J89" s="459"/>
      <c r="K89" s="459"/>
      <c r="L89" s="459"/>
      <c r="M89" s="459"/>
      <c r="N89" s="459"/>
      <c r="O89" s="459"/>
      <c r="P89" s="459"/>
      <c r="Q89" s="459"/>
      <c r="R89" s="459"/>
      <c r="S89" s="459"/>
      <c r="T89" s="459"/>
      <c r="U89" s="459"/>
      <c r="V89" s="459"/>
      <c r="W89" s="477"/>
    </row>
    <row r="90" spans="2:31" ht="15" thickTop="1" x14ac:dyDescent="0.2">
      <c r="B90" s="462"/>
      <c r="C90" s="462"/>
      <c r="D90" s="462"/>
      <c r="E90" s="462"/>
      <c r="F90" s="462"/>
      <c r="G90" s="462"/>
      <c r="H90" s="462"/>
      <c r="I90" s="462"/>
      <c r="J90" s="462"/>
      <c r="K90" s="462"/>
      <c r="L90" s="462"/>
      <c r="M90" s="462"/>
      <c r="N90" s="462"/>
      <c r="O90" s="462"/>
      <c r="P90" s="462"/>
      <c r="Q90" s="462"/>
      <c r="R90" s="462"/>
      <c r="S90" s="462"/>
      <c r="T90" s="462"/>
      <c r="U90" s="462"/>
      <c r="V90" s="462"/>
      <c r="W90" s="462"/>
    </row>
    <row r="91" spans="2:31" ht="15" thickBot="1" x14ac:dyDescent="0.25">
      <c r="B91" s="463"/>
      <c r="C91" s="463"/>
      <c r="D91" s="463"/>
      <c r="E91" s="463"/>
      <c r="F91" s="463"/>
      <c r="G91" s="463"/>
      <c r="H91" s="463"/>
      <c r="I91" s="463"/>
      <c r="J91" s="463"/>
      <c r="K91" s="463"/>
      <c r="L91" s="463"/>
      <c r="M91" s="463"/>
      <c r="N91" s="463"/>
      <c r="O91" s="463"/>
      <c r="P91" s="463"/>
      <c r="Q91" s="463"/>
      <c r="R91" s="463"/>
      <c r="S91" s="463"/>
      <c r="T91" s="463"/>
      <c r="U91" s="463"/>
      <c r="V91" s="463"/>
      <c r="W91" s="463"/>
    </row>
    <row r="92" spans="2:31" ht="15" customHeight="1" thickTop="1" x14ac:dyDescent="0.2">
      <c r="B92" s="465" t="s">
        <v>34</v>
      </c>
      <c r="C92" s="466"/>
      <c r="D92" s="466"/>
      <c r="E92" s="466"/>
      <c r="F92" s="466"/>
      <c r="G92" s="466"/>
      <c r="H92" s="466"/>
      <c r="I92" s="466"/>
      <c r="J92" s="466"/>
      <c r="K92" s="466"/>
      <c r="L92" s="466"/>
      <c r="M92" s="466"/>
      <c r="N92" s="466"/>
      <c r="O92" s="466"/>
      <c r="P92" s="466"/>
      <c r="Q92" s="466"/>
      <c r="R92" s="466"/>
      <c r="S92" s="466"/>
      <c r="T92" s="466"/>
      <c r="U92" s="466"/>
      <c r="V92" s="466"/>
      <c r="W92" s="466"/>
      <c r="X92" s="466"/>
      <c r="Y92" s="466"/>
      <c r="Z92" s="466"/>
      <c r="AA92" s="466"/>
      <c r="AB92" s="466"/>
      <c r="AC92" s="466"/>
      <c r="AD92" s="466"/>
      <c r="AE92" s="467"/>
    </row>
    <row r="93" spans="2:31" ht="15" customHeight="1" thickBot="1" x14ac:dyDescent="0.25">
      <c r="B93" s="468"/>
      <c r="C93" s="469"/>
      <c r="D93" s="469"/>
      <c r="E93" s="469"/>
      <c r="F93" s="469"/>
      <c r="G93" s="469"/>
      <c r="H93" s="469"/>
      <c r="I93" s="469"/>
      <c r="J93" s="469"/>
      <c r="K93" s="469"/>
      <c r="L93" s="469"/>
      <c r="M93" s="469"/>
      <c r="N93" s="469"/>
      <c r="O93" s="469"/>
      <c r="P93" s="469"/>
      <c r="Q93" s="469"/>
      <c r="R93" s="469"/>
      <c r="S93" s="469"/>
      <c r="T93" s="469"/>
      <c r="U93" s="469"/>
      <c r="V93" s="469"/>
      <c r="W93" s="469"/>
      <c r="X93" s="469"/>
      <c r="Y93" s="469"/>
      <c r="Z93" s="469"/>
      <c r="AA93" s="469"/>
      <c r="AB93" s="469"/>
      <c r="AC93" s="469"/>
      <c r="AD93" s="469"/>
      <c r="AE93" s="470"/>
    </row>
    <row r="94" spans="2:31" ht="19.5" thickTop="1" x14ac:dyDescent="0.2">
      <c r="B94" s="471"/>
      <c r="C94" s="472"/>
      <c r="D94" s="472"/>
      <c r="E94" s="472"/>
      <c r="F94" s="472"/>
      <c r="G94" s="472"/>
      <c r="H94" s="472"/>
      <c r="I94" s="472"/>
      <c r="J94" s="472"/>
      <c r="K94" s="472"/>
      <c r="L94" s="472"/>
      <c r="M94" s="472"/>
      <c r="N94" s="472"/>
      <c r="O94" s="472"/>
      <c r="P94" s="472"/>
      <c r="Q94" s="472"/>
      <c r="R94" s="472"/>
      <c r="S94" s="472"/>
      <c r="T94" s="472"/>
      <c r="U94" s="472"/>
      <c r="V94" s="472"/>
      <c r="W94" s="472"/>
      <c r="X94" s="472"/>
      <c r="Y94" s="472"/>
      <c r="Z94" s="472"/>
      <c r="AA94" s="472"/>
      <c r="AB94" s="472"/>
      <c r="AC94" s="472"/>
      <c r="AD94" s="472"/>
      <c r="AE94" s="473"/>
    </row>
    <row r="95" spans="2:31" x14ac:dyDescent="0.2">
      <c r="B95" s="464" t="s">
        <v>35</v>
      </c>
      <c r="C95" s="455"/>
      <c r="D95" s="455"/>
      <c r="E95" s="455"/>
      <c r="F95" s="455"/>
      <c r="G95" s="455"/>
      <c r="H95" s="455"/>
      <c r="I95" s="455"/>
      <c r="J95" s="455"/>
      <c r="K95" s="455"/>
      <c r="L95" s="455"/>
      <c r="M95" s="455"/>
      <c r="N95" s="455"/>
      <c r="O95" s="455" t="s">
        <v>15</v>
      </c>
      <c r="P95" s="455"/>
      <c r="Q95" s="455"/>
      <c r="R95" s="455"/>
      <c r="S95" s="455"/>
      <c r="T95" s="454">
        <v>0.5</v>
      </c>
      <c r="U95" s="454"/>
      <c r="V95" s="454"/>
      <c r="W95" s="454"/>
      <c r="X95" s="448"/>
      <c r="Y95" s="448"/>
      <c r="Z95" s="448"/>
      <c r="AA95" s="448"/>
      <c r="AB95" s="448"/>
      <c r="AC95" s="448"/>
      <c r="AD95" s="448"/>
      <c r="AE95" s="474"/>
    </row>
    <row r="96" spans="2:31" x14ac:dyDescent="0.2">
      <c r="B96" s="429"/>
      <c r="C96" s="455"/>
      <c r="D96" s="455"/>
      <c r="E96" s="455"/>
      <c r="F96" s="455"/>
      <c r="G96" s="455"/>
      <c r="H96" s="455"/>
      <c r="I96" s="455"/>
      <c r="J96" s="455"/>
      <c r="K96" s="455"/>
      <c r="L96" s="455"/>
      <c r="M96" s="455"/>
      <c r="N96" s="455"/>
      <c r="O96" s="455"/>
      <c r="P96" s="455"/>
      <c r="Q96" s="455"/>
      <c r="R96" s="455"/>
      <c r="S96" s="455"/>
      <c r="T96" s="454"/>
      <c r="U96" s="454"/>
      <c r="V96" s="454"/>
      <c r="W96" s="454"/>
      <c r="X96" s="448"/>
      <c r="Y96" s="448"/>
      <c r="Z96" s="448"/>
      <c r="AA96" s="448"/>
      <c r="AB96" s="448"/>
      <c r="AC96" s="448"/>
      <c r="AD96" s="448"/>
      <c r="AE96" s="474"/>
    </row>
    <row r="97" spans="2:31" ht="15" customHeight="1" x14ac:dyDescent="0.2">
      <c r="B97" s="429" t="s">
        <v>6</v>
      </c>
      <c r="C97" s="455" t="s">
        <v>36</v>
      </c>
      <c r="D97" s="455"/>
      <c r="E97" s="455"/>
      <c r="F97" s="455"/>
      <c r="G97" s="455" t="s">
        <v>22</v>
      </c>
      <c r="H97" s="455" t="s">
        <v>74</v>
      </c>
      <c r="I97" s="455"/>
      <c r="J97" s="456" t="s">
        <v>37</v>
      </c>
      <c r="K97" s="456"/>
      <c r="L97" s="456"/>
      <c r="M97" s="456"/>
      <c r="N97" s="456"/>
      <c r="O97" s="456"/>
      <c r="P97" s="455" t="s">
        <v>23</v>
      </c>
      <c r="Q97" s="455"/>
      <c r="R97" s="455"/>
      <c r="S97" s="455"/>
      <c r="T97" s="455"/>
      <c r="U97" s="455"/>
      <c r="V97" s="455" t="s">
        <v>38</v>
      </c>
      <c r="W97" s="455"/>
      <c r="X97" s="443" t="s">
        <v>39</v>
      </c>
      <c r="Y97" s="443"/>
      <c r="Z97" s="443" t="s">
        <v>40</v>
      </c>
      <c r="AA97" s="443"/>
      <c r="AB97" s="443" t="s">
        <v>25</v>
      </c>
      <c r="AC97" s="443"/>
      <c r="AD97" s="443"/>
      <c r="AE97" s="444"/>
    </row>
    <row r="98" spans="2:31" ht="15" customHeight="1" x14ac:dyDescent="0.2">
      <c r="B98" s="429"/>
      <c r="C98" s="455"/>
      <c r="D98" s="455"/>
      <c r="E98" s="455"/>
      <c r="F98" s="455"/>
      <c r="G98" s="455"/>
      <c r="H98" s="455"/>
      <c r="I98" s="455"/>
      <c r="J98" s="456"/>
      <c r="K98" s="456"/>
      <c r="L98" s="456"/>
      <c r="M98" s="456"/>
      <c r="N98" s="456"/>
      <c r="O98" s="456"/>
      <c r="P98" s="455">
        <v>1</v>
      </c>
      <c r="Q98" s="455"/>
      <c r="R98" s="455">
        <v>2</v>
      </c>
      <c r="S98" s="455"/>
      <c r="T98" s="455">
        <v>3</v>
      </c>
      <c r="U98" s="455"/>
      <c r="V98" s="455"/>
      <c r="W98" s="455"/>
      <c r="X98" s="443"/>
      <c r="Y98" s="443"/>
      <c r="Z98" s="443"/>
      <c r="AA98" s="443"/>
      <c r="AB98" s="443"/>
      <c r="AC98" s="443"/>
      <c r="AD98" s="443"/>
      <c r="AE98" s="444"/>
    </row>
    <row r="99" spans="2:31" ht="15" customHeight="1" x14ac:dyDescent="0.2">
      <c r="B99" s="429"/>
      <c r="C99" s="455"/>
      <c r="D99" s="455"/>
      <c r="E99" s="455"/>
      <c r="F99" s="455"/>
      <c r="G99" s="455"/>
      <c r="H99" s="455"/>
      <c r="I99" s="455"/>
      <c r="J99" s="456"/>
      <c r="K99" s="456"/>
      <c r="L99" s="456"/>
      <c r="M99" s="456"/>
      <c r="N99" s="456"/>
      <c r="O99" s="456"/>
      <c r="P99" s="455" t="s">
        <v>24</v>
      </c>
      <c r="Q99" s="455"/>
      <c r="R99" s="455" t="s">
        <v>24</v>
      </c>
      <c r="S99" s="455"/>
      <c r="T99" s="455" t="s">
        <v>24</v>
      </c>
      <c r="U99" s="455"/>
      <c r="V99" s="455"/>
      <c r="W99" s="455"/>
      <c r="X99" s="443"/>
      <c r="Y99" s="443"/>
      <c r="Z99" s="443"/>
      <c r="AA99" s="443"/>
      <c r="AB99" s="443"/>
      <c r="AC99" s="443"/>
      <c r="AD99" s="443"/>
      <c r="AE99" s="444"/>
    </row>
    <row r="100" spans="2:31" ht="19.5" customHeight="1" x14ac:dyDescent="0.2">
      <c r="B100" s="429">
        <v>1</v>
      </c>
      <c r="C100" s="403" t="s">
        <v>41</v>
      </c>
      <c r="D100" s="403"/>
      <c r="E100" s="403"/>
      <c r="F100" s="403"/>
      <c r="G100" s="454">
        <v>0.2</v>
      </c>
      <c r="H100" s="455" t="s">
        <v>42</v>
      </c>
      <c r="I100" s="455"/>
      <c r="J100" s="452" t="s">
        <v>43</v>
      </c>
      <c r="K100" s="452"/>
      <c r="L100" s="452"/>
      <c r="M100" s="452"/>
      <c r="N100" s="452"/>
      <c r="O100" s="452"/>
      <c r="P100" s="453">
        <v>1</v>
      </c>
      <c r="Q100" s="453"/>
      <c r="R100" s="453">
        <v>0.8</v>
      </c>
      <c r="S100" s="453"/>
      <c r="T100" s="453">
        <v>0.8</v>
      </c>
      <c r="U100" s="453"/>
      <c r="V100" s="445">
        <f t="shared" ref="V100:V129" si="16">IFERROR(AVERAGEIF(P100:U100,"&lt;&gt;0"),"")</f>
        <v>0.8666666666666667</v>
      </c>
      <c r="W100" s="445"/>
      <c r="X100" s="445">
        <f>IFERROR(AVERAGEIF(V100:W105,"&lt;&gt;0"),"")</f>
        <v>0.84444444444444455</v>
      </c>
      <c r="Y100" s="445"/>
      <c r="Z100" s="445">
        <f>IFERROR(X100*G100,"")</f>
        <v>0.16888888888888892</v>
      </c>
      <c r="AA100" s="445"/>
      <c r="AB100" s="443"/>
      <c r="AC100" s="443"/>
      <c r="AD100" s="443"/>
      <c r="AE100" s="444"/>
    </row>
    <row r="101" spans="2:31" ht="15" customHeight="1" x14ac:dyDescent="0.2">
      <c r="B101" s="429"/>
      <c r="C101" s="403"/>
      <c r="D101" s="403"/>
      <c r="E101" s="403"/>
      <c r="F101" s="403"/>
      <c r="G101" s="454"/>
      <c r="H101" s="455"/>
      <c r="I101" s="455"/>
      <c r="J101" s="452" t="s">
        <v>44</v>
      </c>
      <c r="K101" s="452"/>
      <c r="L101" s="452"/>
      <c r="M101" s="452"/>
      <c r="N101" s="452"/>
      <c r="O101" s="452"/>
      <c r="P101" s="453">
        <v>1</v>
      </c>
      <c r="Q101" s="453"/>
      <c r="R101" s="453">
        <v>0.9</v>
      </c>
      <c r="S101" s="453"/>
      <c r="T101" s="453">
        <v>0.8</v>
      </c>
      <c r="U101" s="453"/>
      <c r="V101" s="445">
        <f t="shared" si="16"/>
        <v>0.9</v>
      </c>
      <c r="W101" s="445"/>
      <c r="X101" s="445"/>
      <c r="Y101" s="445"/>
      <c r="Z101" s="445"/>
      <c r="AA101" s="445"/>
      <c r="AB101" s="443"/>
      <c r="AC101" s="443"/>
      <c r="AD101" s="443"/>
      <c r="AE101" s="444"/>
    </row>
    <row r="102" spans="2:31" ht="15" customHeight="1" x14ac:dyDescent="0.2">
      <c r="B102" s="429"/>
      <c r="C102" s="403"/>
      <c r="D102" s="403"/>
      <c r="E102" s="403"/>
      <c r="F102" s="403"/>
      <c r="G102" s="454"/>
      <c r="H102" s="455"/>
      <c r="I102" s="455"/>
      <c r="J102" s="452" t="s">
        <v>45</v>
      </c>
      <c r="K102" s="452"/>
      <c r="L102" s="452"/>
      <c r="M102" s="452"/>
      <c r="N102" s="452"/>
      <c r="O102" s="452"/>
      <c r="P102" s="453">
        <v>1</v>
      </c>
      <c r="Q102" s="453"/>
      <c r="R102" s="453">
        <v>0.9</v>
      </c>
      <c r="S102" s="453"/>
      <c r="T102" s="453">
        <v>0.8</v>
      </c>
      <c r="U102" s="453"/>
      <c r="V102" s="445">
        <f t="shared" si="16"/>
        <v>0.9</v>
      </c>
      <c r="W102" s="445"/>
      <c r="X102" s="445"/>
      <c r="Y102" s="445"/>
      <c r="Z102" s="445"/>
      <c r="AA102" s="445"/>
      <c r="AB102" s="443"/>
      <c r="AC102" s="443"/>
      <c r="AD102" s="443"/>
      <c r="AE102" s="444"/>
    </row>
    <row r="103" spans="2:31" ht="15" customHeight="1" x14ac:dyDescent="0.2">
      <c r="B103" s="429"/>
      <c r="C103" s="403"/>
      <c r="D103" s="403"/>
      <c r="E103" s="403"/>
      <c r="F103" s="403"/>
      <c r="G103" s="454"/>
      <c r="H103" s="455"/>
      <c r="I103" s="455"/>
      <c r="J103" s="452" t="s">
        <v>46</v>
      </c>
      <c r="K103" s="452"/>
      <c r="L103" s="452"/>
      <c r="M103" s="452"/>
      <c r="N103" s="452"/>
      <c r="O103" s="452"/>
      <c r="P103" s="453">
        <v>0.1</v>
      </c>
      <c r="Q103" s="453"/>
      <c r="R103" s="453">
        <v>0.9</v>
      </c>
      <c r="S103" s="453"/>
      <c r="T103" s="453">
        <v>0.8</v>
      </c>
      <c r="U103" s="453"/>
      <c r="V103" s="445">
        <f t="shared" si="16"/>
        <v>0.6</v>
      </c>
      <c r="W103" s="445"/>
      <c r="X103" s="445"/>
      <c r="Y103" s="445"/>
      <c r="Z103" s="445"/>
      <c r="AA103" s="445"/>
      <c r="AB103" s="443"/>
      <c r="AC103" s="443"/>
      <c r="AD103" s="443"/>
      <c r="AE103" s="444"/>
    </row>
    <row r="104" spans="2:31" ht="15" customHeight="1" x14ac:dyDescent="0.2">
      <c r="B104" s="429"/>
      <c r="C104" s="403"/>
      <c r="D104" s="403"/>
      <c r="E104" s="403"/>
      <c r="F104" s="403"/>
      <c r="G104" s="454"/>
      <c r="H104" s="455"/>
      <c r="I104" s="455"/>
      <c r="J104" s="452" t="s">
        <v>47</v>
      </c>
      <c r="K104" s="452"/>
      <c r="L104" s="452"/>
      <c r="M104" s="452"/>
      <c r="N104" s="452"/>
      <c r="O104" s="452"/>
      <c r="P104" s="453">
        <v>1</v>
      </c>
      <c r="Q104" s="453"/>
      <c r="R104" s="453">
        <v>0.9</v>
      </c>
      <c r="S104" s="453"/>
      <c r="T104" s="453">
        <v>0.8</v>
      </c>
      <c r="U104" s="453"/>
      <c r="V104" s="445">
        <f t="shared" si="16"/>
        <v>0.9</v>
      </c>
      <c r="W104" s="445"/>
      <c r="X104" s="445"/>
      <c r="Y104" s="445"/>
      <c r="Z104" s="445"/>
      <c r="AA104" s="445"/>
      <c r="AB104" s="443"/>
      <c r="AC104" s="443"/>
      <c r="AD104" s="443"/>
      <c r="AE104" s="444"/>
    </row>
    <row r="105" spans="2:31" ht="15" customHeight="1" x14ac:dyDescent="0.2">
      <c r="B105" s="429"/>
      <c r="C105" s="403"/>
      <c r="D105" s="403"/>
      <c r="E105" s="403"/>
      <c r="F105" s="403"/>
      <c r="G105" s="454"/>
      <c r="H105" s="455"/>
      <c r="I105" s="455"/>
      <c r="J105" s="452" t="s">
        <v>48</v>
      </c>
      <c r="K105" s="452"/>
      <c r="L105" s="452"/>
      <c r="M105" s="452"/>
      <c r="N105" s="452"/>
      <c r="O105" s="452"/>
      <c r="P105" s="453">
        <v>1</v>
      </c>
      <c r="Q105" s="453"/>
      <c r="R105" s="453">
        <v>0.9</v>
      </c>
      <c r="S105" s="453"/>
      <c r="T105" s="453">
        <v>0.8</v>
      </c>
      <c r="U105" s="453"/>
      <c r="V105" s="445">
        <f t="shared" si="16"/>
        <v>0.9</v>
      </c>
      <c r="W105" s="445"/>
      <c r="X105" s="445"/>
      <c r="Y105" s="445"/>
      <c r="Z105" s="445"/>
      <c r="AA105" s="445"/>
      <c r="AB105" s="443"/>
      <c r="AC105" s="443"/>
      <c r="AD105" s="443"/>
      <c r="AE105" s="444"/>
    </row>
    <row r="106" spans="2:31" ht="15" customHeight="1" x14ac:dyDescent="0.2">
      <c r="B106" s="429">
        <v>2</v>
      </c>
      <c r="C106" s="403" t="s">
        <v>49</v>
      </c>
      <c r="D106" s="403"/>
      <c r="E106" s="403"/>
      <c r="F106" s="403"/>
      <c r="G106" s="454">
        <v>0.2</v>
      </c>
      <c r="H106" s="455" t="s">
        <v>42</v>
      </c>
      <c r="I106" s="455"/>
      <c r="J106" s="452" t="s">
        <v>50</v>
      </c>
      <c r="K106" s="452"/>
      <c r="L106" s="452"/>
      <c r="M106" s="452"/>
      <c r="N106" s="452"/>
      <c r="O106" s="452"/>
      <c r="P106" s="453">
        <v>1</v>
      </c>
      <c r="Q106" s="453"/>
      <c r="R106" s="453">
        <v>0.8</v>
      </c>
      <c r="S106" s="453"/>
      <c r="T106" s="453">
        <v>0.8</v>
      </c>
      <c r="U106" s="453"/>
      <c r="V106" s="445">
        <f t="shared" si="16"/>
        <v>0.8666666666666667</v>
      </c>
      <c r="W106" s="445"/>
      <c r="X106" s="445">
        <f>IFERROR(AVERAGEIF(V106:W111,"&lt;&gt;0"),"")</f>
        <v>0.89333333333333331</v>
      </c>
      <c r="Y106" s="445"/>
      <c r="Z106" s="445">
        <f>IFERROR(X106*G106,"")</f>
        <v>0.17866666666666667</v>
      </c>
      <c r="AA106" s="445"/>
      <c r="AB106" s="443"/>
      <c r="AC106" s="443"/>
      <c r="AD106" s="443"/>
      <c r="AE106" s="444"/>
    </row>
    <row r="107" spans="2:31" ht="15" customHeight="1" x14ac:dyDescent="0.2">
      <c r="B107" s="429"/>
      <c r="C107" s="403"/>
      <c r="D107" s="403"/>
      <c r="E107" s="403"/>
      <c r="F107" s="403"/>
      <c r="G107" s="454"/>
      <c r="H107" s="455"/>
      <c r="I107" s="455"/>
      <c r="J107" s="452" t="s">
        <v>51</v>
      </c>
      <c r="K107" s="452"/>
      <c r="L107" s="452"/>
      <c r="M107" s="452"/>
      <c r="N107" s="452"/>
      <c r="O107" s="452"/>
      <c r="P107" s="453">
        <v>1</v>
      </c>
      <c r="Q107" s="453"/>
      <c r="R107" s="453">
        <v>0.9</v>
      </c>
      <c r="S107" s="453"/>
      <c r="T107" s="453">
        <v>0.8</v>
      </c>
      <c r="U107" s="453"/>
      <c r="V107" s="445">
        <f t="shared" si="16"/>
        <v>0.9</v>
      </c>
      <c r="W107" s="445"/>
      <c r="X107" s="445"/>
      <c r="Y107" s="445"/>
      <c r="Z107" s="445"/>
      <c r="AA107" s="445"/>
      <c r="AB107" s="443"/>
      <c r="AC107" s="443"/>
      <c r="AD107" s="443"/>
      <c r="AE107" s="444"/>
    </row>
    <row r="108" spans="2:31" ht="15" customHeight="1" x14ac:dyDescent="0.2">
      <c r="B108" s="429"/>
      <c r="C108" s="403"/>
      <c r="D108" s="403"/>
      <c r="E108" s="403"/>
      <c r="F108" s="403"/>
      <c r="G108" s="454"/>
      <c r="H108" s="455"/>
      <c r="I108" s="455"/>
      <c r="J108" s="452" t="s">
        <v>52</v>
      </c>
      <c r="K108" s="452"/>
      <c r="L108" s="452"/>
      <c r="M108" s="452"/>
      <c r="N108" s="452"/>
      <c r="O108" s="452"/>
      <c r="P108" s="453">
        <v>1</v>
      </c>
      <c r="Q108" s="453"/>
      <c r="R108" s="453">
        <v>0.9</v>
      </c>
      <c r="S108" s="453"/>
      <c r="T108" s="453">
        <v>0.8</v>
      </c>
      <c r="U108" s="453"/>
      <c r="V108" s="445">
        <f t="shared" si="16"/>
        <v>0.9</v>
      </c>
      <c r="W108" s="445"/>
      <c r="X108" s="445"/>
      <c r="Y108" s="445"/>
      <c r="Z108" s="445"/>
      <c r="AA108" s="445"/>
      <c r="AB108" s="443"/>
      <c r="AC108" s="443"/>
      <c r="AD108" s="443"/>
      <c r="AE108" s="444"/>
    </row>
    <row r="109" spans="2:31" ht="15" customHeight="1" x14ac:dyDescent="0.2">
      <c r="B109" s="429"/>
      <c r="C109" s="403"/>
      <c r="D109" s="403"/>
      <c r="E109" s="403"/>
      <c r="F109" s="403"/>
      <c r="G109" s="454"/>
      <c r="H109" s="455"/>
      <c r="I109" s="455"/>
      <c r="J109" s="452" t="s">
        <v>53</v>
      </c>
      <c r="K109" s="452"/>
      <c r="L109" s="452"/>
      <c r="M109" s="452"/>
      <c r="N109" s="452"/>
      <c r="O109" s="452"/>
      <c r="P109" s="453">
        <v>1</v>
      </c>
      <c r="Q109" s="453"/>
      <c r="R109" s="453">
        <v>0.9</v>
      </c>
      <c r="S109" s="453"/>
      <c r="T109" s="453">
        <v>0.8</v>
      </c>
      <c r="U109" s="453"/>
      <c r="V109" s="445">
        <f t="shared" si="16"/>
        <v>0.9</v>
      </c>
      <c r="W109" s="445"/>
      <c r="X109" s="445"/>
      <c r="Y109" s="445"/>
      <c r="Z109" s="445"/>
      <c r="AA109" s="445"/>
      <c r="AB109" s="443"/>
      <c r="AC109" s="443"/>
      <c r="AD109" s="443"/>
      <c r="AE109" s="444"/>
    </row>
    <row r="110" spans="2:31" ht="15" customHeight="1" x14ac:dyDescent="0.2">
      <c r="B110" s="429"/>
      <c r="C110" s="403"/>
      <c r="D110" s="403"/>
      <c r="E110" s="403"/>
      <c r="F110" s="403"/>
      <c r="G110" s="454"/>
      <c r="H110" s="455"/>
      <c r="I110" s="455"/>
      <c r="J110" s="452" t="s">
        <v>54</v>
      </c>
      <c r="K110" s="452"/>
      <c r="L110" s="452"/>
      <c r="M110" s="452"/>
      <c r="N110" s="452"/>
      <c r="O110" s="452"/>
      <c r="P110" s="453">
        <v>1</v>
      </c>
      <c r="Q110" s="453"/>
      <c r="R110" s="453">
        <v>0.9</v>
      </c>
      <c r="S110" s="453"/>
      <c r="T110" s="453">
        <v>0.8</v>
      </c>
      <c r="U110" s="453"/>
      <c r="V110" s="445">
        <f t="shared" si="16"/>
        <v>0.9</v>
      </c>
      <c r="W110" s="445"/>
      <c r="X110" s="445"/>
      <c r="Y110" s="445"/>
      <c r="Z110" s="445"/>
      <c r="AA110" s="445"/>
      <c r="AB110" s="443"/>
      <c r="AC110" s="443"/>
      <c r="AD110" s="443"/>
      <c r="AE110" s="444"/>
    </row>
    <row r="111" spans="2:31" ht="15" customHeight="1" x14ac:dyDescent="0.2">
      <c r="B111" s="429"/>
      <c r="C111" s="403"/>
      <c r="D111" s="403"/>
      <c r="E111" s="403"/>
      <c r="F111" s="403"/>
      <c r="G111" s="454"/>
      <c r="H111" s="455"/>
      <c r="I111" s="455"/>
      <c r="J111" s="452"/>
      <c r="K111" s="452"/>
      <c r="L111" s="452"/>
      <c r="M111" s="452"/>
      <c r="N111" s="452"/>
      <c r="O111" s="452"/>
      <c r="P111" s="453"/>
      <c r="Q111" s="453"/>
      <c r="R111" s="453"/>
      <c r="S111" s="453"/>
      <c r="T111" s="453"/>
      <c r="U111" s="453"/>
      <c r="V111" s="445" t="str">
        <f t="shared" si="16"/>
        <v/>
      </c>
      <c r="W111" s="445"/>
      <c r="X111" s="445"/>
      <c r="Y111" s="445"/>
      <c r="Z111" s="445"/>
      <c r="AA111" s="445"/>
      <c r="AB111" s="443"/>
      <c r="AC111" s="443"/>
      <c r="AD111" s="443"/>
      <c r="AE111" s="444"/>
    </row>
    <row r="112" spans="2:31" ht="15" customHeight="1" x14ac:dyDescent="0.2">
      <c r="B112" s="429">
        <v>3</v>
      </c>
      <c r="C112" s="403" t="s">
        <v>55</v>
      </c>
      <c r="D112" s="403"/>
      <c r="E112" s="403"/>
      <c r="F112" s="403"/>
      <c r="G112" s="454">
        <v>0.2</v>
      </c>
      <c r="H112" s="455" t="s">
        <v>42</v>
      </c>
      <c r="I112" s="455"/>
      <c r="J112" s="452" t="s">
        <v>56</v>
      </c>
      <c r="K112" s="452"/>
      <c r="L112" s="452"/>
      <c r="M112" s="452"/>
      <c r="N112" s="452"/>
      <c r="O112" s="452"/>
      <c r="P112" s="453">
        <v>1</v>
      </c>
      <c r="Q112" s="453"/>
      <c r="R112" s="453">
        <v>0.8</v>
      </c>
      <c r="S112" s="453"/>
      <c r="T112" s="453">
        <v>0.8</v>
      </c>
      <c r="U112" s="453"/>
      <c r="V112" s="445">
        <f t="shared" si="16"/>
        <v>0.8666666666666667</v>
      </c>
      <c r="W112" s="445"/>
      <c r="X112" s="445">
        <f>IFERROR(AVERAGEIF(V112:W117,"&lt;&gt;0"),"")</f>
        <v>0.89333333333333331</v>
      </c>
      <c r="Y112" s="445"/>
      <c r="Z112" s="445">
        <f>IFERROR(X112*G112,"")</f>
        <v>0.17866666666666667</v>
      </c>
      <c r="AA112" s="445"/>
      <c r="AB112" s="443"/>
      <c r="AC112" s="443"/>
      <c r="AD112" s="443"/>
      <c r="AE112" s="444"/>
    </row>
    <row r="113" spans="2:31" ht="15" customHeight="1" x14ac:dyDescent="0.2">
      <c r="B113" s="429"/>
      <c r="C113" s="403"/>
      <c r="D113" s="403"/>
      <c r="E113" s="403"/>
      <c r="F113" s="403"/>
      <c r="G113" s="454"/>
      <c r="H113" s="455"/>
      <c r="I113" s="455"/>
      <c r="J113" s="452" t="s">
        <v>57</v>
      </c>
      <c r="K113" s="452"/>
      <c r="L113" s="452"/>
      <c r="M113" s="452"/>
      <c r="N113" s="452"/>
      <c r="O113" s="452"/>
      <c r="P113" s="453">
        <v>1</v>
      </c>
      <c r="Q113" s="453"/>
      <c r="R113" s="453">
        <v>0.9</v>
      </c>
      <c r="S113" s="453"/>
      <c r="T113" s="453">
        <v>0.8</v>
      </c>
      <c r="U113" s="453"/>
      <c r="V113" s="445">
        <f t="shared" si="16"/>
        <v>0.9</v>
      </c>
      <c r="W113" s="445"/>
      <c r="X113" s="445"/>
      <c r="Y113" s="445"/>
      <c r="Z113" s="445"/>
      <c r="AA113" s="445"/>
      <c r="AB113" s="443"/>
      <c r="AC113" s="443"/>
      <c r="AD113" s="443"/>
      <c r="AE113" s="444"/>
    </row>
    <row r="114" spans="2:31" ht="15" customHeight="1" x14ac:dyDescent="0.2">
      <c r="B114" s="429"/>
      <c r="C114" s="403"/>
      <c r="D114" s="403"/>
      <c r="E114" s="403"/>
      <c r="F114" s="403"/>
      <c r="G114" s="454"/>
      <c r="H114" s="455"/>
      <c r="I114" s="455"/>
      <c r="J114" s="452" t="s">
        <v>58</v>
      </c>
      <c r="K114" s="452"/>
      <c r="L114" s="452"/>
      <c r="M114" s="452"/>
      <c r="N114" s="452"/>
      <c r="O114" s="452"/>
      <c r="P114" s="453">
        <v>1</v>
      </c>
      <c r="Q114" s="453"/>
      <c r="R114" s="453">
        <v>0.9</v>
      </c>
      <c r="S114" s="453"/>
      <c r="T114" s="453">
        <v>0.8</v>
      </c>
      <c r="U114" s="453"/>
      <c r="V114" s="445">
        <f t="shared" si="16"/>
        <v>0.9</v>
      </c>
      <c r="W114" s="445"/>
      <c r="X114" s="445"/>
      <c r="Y114" s="445"/>
      <c r="Z114" s="445"/>
      <c r="AA114" s="445"/>
      <c r="AB114" s="443"/>
      <c r="AC114" s="443"/>
      <c r="AD114" s="443"/>
      <c r="AE114" s="444"/>
    </row>
    <row r="115" spans="2:31" ht="15" customHeight="1" x14ac:dyDescent="0.2">
      <c r="B115" s="429"/>
      <c r="C115" s="403"/>
      <c r="D115" s="403"/>
      <c r="E115" s="403"/>
      <c r="F115" s="403"/>
      <c r="G115" s="454"/>
      <c r="H115" s="455"/>
      <c r="I115" s="455"/>
      <c r="J115" s="452" t="s">
        <v>59</v>
      </c>
      <c r="K115" s="452"/>
      <c r="L115" s="452"/>
      <c r="M115" s="452"/>
      <c r="N115" s="452"/>
      <c r="O115" s="452"/>
      <c r="P115" s="453">
        <v>1</v>
      </c>
      <c r="Q115" s="453"/>
      <c r="R115" s="453">
        <v>0.9</v>
      </c>
      <c r="S115" s="453"/>
      <c r="T115" s="453">
        <v>0.8</v>
      </c>
      <c r="U115" s="453"/>
      <c r="V115" s="445">
        <f t="shared" si="16"/>
        <v>0.9</v>
      </c>
      <c r="W115" s="445"/>
      <c r="X115" s="445"/>
      <c r="Y115" s="445"/>
      <c r="Z115" s="445"/>
      <c r="AA115" s="445"/>
      <c r="AB115" s="443"/>
      <c r="AC115" s="443"/>
      <c r="AD115" s="443"/>
      <c r="AE115" s="444"/>
    </row>
    <row r="116" spans="2:31" ht="15" customHeight="1" x14ac:dyDescent="0.2">
      <c r="B116" s="429"/>
      <c r="C116" s="403"/>
      <c r="D116" s="403"/>
      <c r="E116" s="403"/>
      <c r="F116" s="403"/>
      <c r="G116" s="454"/>
      <c r="H116" s="455"/>
      <c r="I116" s="455"/>
      <c r="J116" s="452" t="s">
        <v>60</v>
      </c>
      <c r="K116" s="452"/>
      <c r="L116" s="452"/>
      <c r="M116" s="452"/>
      <c r="N116" s="452"/>
      <c r="O116" s="452"/>
      <c r="P116" s="453">
        <v>1</v>
      </c>
      <c r="Q116" s="453"/>
      <c r="R116" s="453">
        <v>0.9</v>
      </c>
      <c r="S116" s="453"/>
      <c r="T116" s="453">
        <v>0.8</v>
      </c>
      <c r="U116" s="453"/>
      <c r="V116" s="445">
        <f t="shared" si="16"/>
        <v>0.9</v>
      </c>
      <c r="W116" s="445"/>
      <c r="X116" s="445"/>
      <c r="Y116" s="445"/>
      <c r="Z116" s="445"/>
      <c r="AA116" s="445"/>
      <c r="AB116" s="443"/>
      <c r="AC116" s="443"/>
      <c r="AD116" s="443"/>
      <c r="AE116" s="444"/>
    </row>
    <row r="117" spans="2:31" ht="15" customHeight="1" x14ac:dyDescent="0.2">
      <c r="B117" s="429"/>
      <c r="C117" s="403"/>
      <c r="D117" s="403"/>
      <c r="E117" s="403"/>
      <c r="F117" s="403"/>
      <c r="G117" s="454"/>
      <c r="H117" s="455"/>
      <c r="I117" s="455"/>
      <c r="J117" s="452"/>
      <c r="K117" s="452"/>
      <c r="L117" s="452"/>
      <c r="M117" s="452"/>
      <c r="N117" s="452"/>
      <c r="O117" s="452"/>
      <c r="P117" s="453"/>
      <c r="Q117" s="453"/>
      <c r="R117" s="453"/>
      <c r="S117" s="453"/>
      <c r="T117" s="453"/>
      <c r="U117" s="453"/>
      <c r="V117" s="445" t="str">
        <f t="shared" si="16"/>
        <v/>
      </c>
      <c r="W117" s="445"/>
      <c r="X117" s="445"/>
      <c r="Y117" s="445"/>
      <c r="Z117" s="445"/>
      <c r="AA117" s="445"/>
      <c r="AB117" s="443"/>
      <c r="AC117" s="443"/>
      <c r="AD117" s="443"/>
      <c r="AE117" s="444"/>
    </row>
    <row r="118" spans="2:31" ht="15.75" customHeight="1" x14ac:dyDescent="0.2">
      <c r="B118" s="429">
        <v>4</v>
      </c>
      <c r="C118" s="403" t="s">
        <v>61</v>
      </c>
      <c r="D118" s="403"/>
      <c r="E118" s="403"/>
      <c r="F118" s="403"/>
      <c r="G118" s="454">
        <v>0.2</v>
      </c>
      <c r="H118" s="455" t="s">
        <v>42</v>
      </c>
      <c r="I118" s="455"/>
      <c r="J118" s="452" t="s">
        <v>62</v>
      </c>
      <c r="K118" s="452"/>
      <c r="L118" s="452"/>
      <c r="M118" s="452"/>
      <c r="N118" s="452"/>
      <c r="O118" s="452"/>
      <c r="P118" s="453">
        <v>0.4</v>
      </c>
      <c r="Q118" s="453"/>
      <c r="R118" s="453">
        <v>0.5</v>
      </c>
      <c r="S118" s="453"/>
      <c r="T118" s="453">
        <v>0.8</v>
      </c>
      <c r="U118" s="453"/>
      <c r="V118" s="445">
        <f t="shared" si="16"/>
        <v>0.56666666666666676</v>
      </c>
      <c r="W118" s="445"/>
      <c r="X118" s="445">
        <f>IFERROR(AVERAGEIF(V118:W123,"&lt;&gt;0"),"")</f>
        <v>0.48333333333333339</v>
      </c>
      <c r="Y118" s="445"/>
      <c r="Z118" s="445">
        <f>IFERROR(X118*G118,"")</f>
        <v>9.6666666666666679E-2</v>
      </c>
      <c r="AA118" s="445"/>
      <c r="AB118" s="443"/>
      <c r="AC118" s="443"/>
      <c r="AD118" s="443"/>
      <c r="AE118" s="444"/>
    </row>
    <row r="119" spans="2:31" ht="15" customHeight="1" x14ac:dyDescent="0.2">
      <c r="B119" s="429"/>
      <c r="C119" s="403"/>
      <c r="D119" s="403"/>
      <c r="E119" s="403"/>
      <c r="F119" s="403"/>
      <c r="G119" s="454"/>
      <c r="H119" s="455"/>
      <c r="I119" s="455"/>
      <c r="J119" s="452" t="s">
        <v>63</v>
      </c>
      <c r="K119" s="452"/>
      <c r="L119" s="452"/>
      <c r="M119" s="452"/>
      <c r="N119" s="452"/>
      <c r="O119" s="452"/>
      <c r="P119" s="453">
        <v>0.4</v>
      </c>
      <c r="Q119" s="453"/>
      <c r="R119" s="453">
        <v>0.4</v>
      </c>
      <c r="S119" s="453"/>
      <c r="T119" s="453">
        <v>0.5</v>
      </c>
      <c r="U119" s="453"/>
      <c r="V119" s="445">
        <f t="shared" si="16"/>
        <v>0.43333333333333335</v>
      </c>
      <c r="W119" s="445"/>
      <c r="X119" s="445"/>
      <c r="Y119" s="445"/>
      <c r="Z119" s="445"/>
      <c r="AA119" s="445"/>
      <c r="AB119" s="443"/>
      <c r="AC119" s="443"/>
      <c r="AD119" s="443"/>
      <c r="AE119" s="444"/>
    </row>
    <row r="120" spans="2:31" ht="15" customHeight="1" x14ac:dyDescent="0.2">
      <c r="B120" s="429"/>
      <c r="C120" s="403"/>
      <c r="D120" s="403"/>
      <c r="E120" s="403"/>
      <c r="F120" s="403"/>
      <c r="G120" s="454"/>
      <c r="H120" s="455"/>
      <c r="I120" s="455"/>
      <c r="J120" s="452" t="s">
        <v>64</v>
      </c>
      <c r="K120" s="452"/>
      <c r="L120" s="452"/>
      <c r="M120" s="452"/>
      <c r="N120" s="452"/>
      <c r="O120" s="452"/>
      <c r="P120" s="453">
        <v>0.2</v>
      </c>
      <c r="Q120" s="453"/>
      <c r="R120" s="453">
        <v>0.3</v>
      </c>
      <c r="S120" s="453"/>
      <c r="T120" s="453">
        <v>0.8</v>
      </c>
      <c r="U120" s="453"/>
      <c r="V120" s="445">
        <f t="shared" si="16"/>
        <v>0.43333333333333335</v>
      </c>
      <c r="W120" s="445"/>
      <c r="X120" s="445"/>
      <c r="Y120" s="445"/>
      <c r="Z120" s="445"/>
      <c r="AA120" s="445"/>
      <c r="AB120" s="443"/>
      <c r="AC120" s="443"/>
      <c r="AD120" s="443"/>
      <c r="AE120" s="444"/>
    </row>
    <row r="121" spans="2:31" ht="15" customHeight="1" x14ac:dyDescent="0.2">
      <c r="B121" s="429"/>
      <c r="C121" s="403"/>
      <c r="D121" s="403"/>
      <c r="E121" s="403"/>
      <c r="F121" s="403"/>
      <c r="G121" s="454"/>
      <c r="H121" s="455"/>
      <c r="I121" s="455"/>
      <c r="J121" s="452" t="s">
        <v>65</v>
      </c>
      <c r="K121" s="452"/>
      <c r="L121" s="452"/>
      <c r="M121" s="452"/>
      <c r="N121" s="452"/>
      <c r="O121" s="452"/>
      <c r="P121" s="453">
        <v>0.1</v>
      </c>
      <c r="Q121" s="453"/>
      <c r="R121" s="453">
        <v>0.3</v>
      </c>
      <c r="S121" s="453"/>
      <c r="T121" s="453">
        <v>0.8</v>
      </c>
      <c r="U121" s="453"/>
      <c r="V121" s="445">
        <f t="shared" si="16"/>
        <v>0.40000000000000008</v>
      </c>
      <c r="W121" s="445"/>
      <c r="X121" s="445"/>
      <c r="Y121" s="445"/>
      <c r="Z121" s="445"/>
      <c r="AA121" s="445"/>
      <c r="AB121" s="443"/>
      <c r="AC121" s="443"/>
      <c r="AD121" s="443"/>
      <c r="AE121" s="444"/>
    </row>
    <row r="122" spans="2:31" ht="15.75" customHeight="1" x14ac:dyDescent="0.2">
      <c r="B122" s="429"/>
      <c r="C122" s="403"/>
      <c r="D122" s="403"/>
      <c r="E122" s="403"/>
      <c r="F122" s="403"/>
      <c r="G122" s="454"/>
      <c r="H122" s="455"/>
      <c r="I122" s="455"/>
      <c r="J122" s="452" t="s">
        <v>66</v>
      </c>
      <c r="K122" s="452"/>
      <c r="L122" s="452"/>
      <c r="M122" s="452"/>
      <c r="N122" s="452"/>
      <c r="O122" s="452"/>
      <c r="P122" s="453">
        <v>0.3</v>
      </c>
      <c r="Q122" s="453"/>
      <c r="R122" s="453">
        <v>0.3</v>
      </c>
      <c r="S122" s="453"/>
      <c r="T122" s="453">
        <v>0.8</v>
      </c>
      <c r="U122" s="453"/>
      <c r="V122" s="445">
        <f t="shared" si="16"/>
        <v>0.46666666666666662</v>
      </c>
      <c r="W122" s="445"/>
      <c r="X122" s="445"/>
      <c r="Y122" s="445"/>
      <c r="Z122" s="445"/>
      <c r="AA122" s="445"/>
      <c r="AB122" s="443"/>
      <c r="AC122" s="443"/>
      <c r="AD122" s="443"/>
      <c r="AE122" s="444"/>
    </row>
    <row r="123" spans="2:31" ht="15.75" customHeight="1" x14ac:dyDescent="0.2">
      <c r="B123" s="429"/>
      <c r="C123" s="403"/>
      <c r="D123" s="403"/>
      <c r="E123" s="403"/>
      <c r="F123" s="403"/>
      <c r="G123" s="454"/>
      <c r="H123" s="455"/>
      <c r="I123" s="455"/>
      <c r="J123" s="452" t="s">
        <v>67</v>
      </c>
      <c r="K123" s="452"/>
      <c r="L123" s="452"/>
      <c r="M123" s="452"/>
      <c r="N123" s="452"/>
      <c r="O123" s="452"/>
      <c r="P123" s="453">
        <v>1</v>
      </c>
      <c r="Q123" s="453"/>
      <c r="R123" s="453">
        <v>0.3</v>
      </c>
      <c r="S123" s="453"/>
      <c r="T123" s="453">
        <v>0.5</v>
      </c>
      <c r="U123" s="453"/>
      <c r="V123" s="445">
        <f t="shared" si="16"/>
        <v>0.6</v>
      </c>
      <c r="W123" s="445"/>
      <c r="X123" s="445"/>
      <c r="Y123" s="445"/>
      <c r="Z123" s="445"/>
      <c r="AA123" s="445"/>
      <c r="AB123" s="443"/>
      <c r="AC123" s="443"/>
      <c r="AD123" s="443"/>
      <c r="AE123" s="444"/>
    </row>
    <row r="124" spans="2:31" ht="15.75" customHeight="1" x14ac:dyDescent="0.2">
      <c r="B124" s="429">
        <v>5</v>
      </c>
      <c r="C124" s="403" t="s">
        <v>68</v>
      </c>
      <c r="D124" s="403"/>
      <c r="E124" s="403"/>
      <c r="F124" s="403"/>
      <c r="G124" s="454">
        <v>0.2</v>
      </c>
      <c r="H124" s="455" t="s">
        <v>42</v>
      </c>
      <c r="I124" s="455"/>
      <c r="J124" s="452" t="s">
        <v>69</v>
      </c>
      <c r="K124" s="452"/>
      <c r="L124" s="452"/>
      <c r="M124" s="452"/>
      <c r="N124" s="452"/>
      <c r="O124" s="452"/>
      <c r="P124" s="453">
        <v>1</v>
      </c>
      <c r="Q124" s="453"/>
      <c r="R124" s="453">
        <v>0.5</v>
      </c>
      <c r="S124" s="453"/>
      <c r="T124" s="453">
        <v>0.8</v>
      </c>
      <c r="U124" s="453"/>
      <c r="V124" s="445">
        <f t="shared" si="16"/>
        <v>0.76666666666666661</v>
      </c>
      <c r="W124" s="445"/>
      <c r="X124" s="445">
        <f>IFERROR(AVERAGEIF(V124:W129,"&lt;&gt;0"),"")</f>
        <v>0.77333333333333321</v>
      </c>
      <c r="Y124" s="445"/>
      <c r="Z124" s="445">
        <f>IFERROR(X124*G124,"")</f>
        <v>0.15466666666666665</v>
      </c>
      <c r="AA124" s="445"/>
      <c r="AB124" s="443"/>
      <c r="AC124" s="443"/>
      <c r="AD124" s="443"/>
      <c r="AE124" s="444"/>
    </row>
    <row r="125" spans="2:31" ht="15" customHeight="1" x14ac:dyDescent="0.2">
      <c r="B125" s="429"/>
      <c r="C125" s="403"/>
      <c r="D125" s="403"/>
      <c r="E125" s="403"/>
      <c r="F125" s="403"/>
      <c r="G125" s="454"/>
      <c r="H125" s="455"/>
      <c r="I125" s="455"/>
      <c r="J125" s="452" t="s">
        <v>70</v>
      </c>
      <c r="K125" s="452"/>
      <c r="L125" s="452"/>
      <c r="M125" s="452"/>
      <c r="N125" s="452"/>
      <c r="O125" s="452"/>
      <c r="P125" s="453">
        <v>1</v>
      </c>
      <c r="Q125" s="453"/>
      <c r="R125" s="453">
        <v>0.9</v>
      </c>
      <c r="S125" s="453"/>
      <c r="T125" s="453">
        <v>0.5</v>
      </c>
      <c r="U125" s="453"/>
      <c r="V125" s="445">
        <f t="shared" si="16"/>
        <v>0.79999999999999993</v>
      </c>
      <c r="W125" s="445"/>
      <c r="X125" s="445"/>
      <c r="Y125" s="445"/>
      <c r="Z125" s="445"/>
      <c r="AA125" s="445"/>
      <c r="AB125" s="443"/>
      <c r="AC125" s="443"/>
      <c r="AD125" s="443"/>
      <c r="AE125" s="444"/>
    </row>
    <row r="126" spans="2:31" ht="15.75" customHeight="1" x14ac:dyDescent="0.2">
      <c r="B126" s="429"/>
      <c r="C126" s="403"/>
      <c r="D126" s="403"/>
      <c r="E126" s="403"/>
      <c r="F126" s="403"/>
      <c r="G126" s="454"/>
      <c r="H126" s="455"/>
      <c r="I126" s="455"/>
      <c r="J126" s="452" t="s">
        <v>71</v>
      </c>
      <c r="K126" s="452"/>
      <c r="L126" s="452"/>
      <c r="M126" s="452"/>
      <c r="N126" s="452"/>
      <c r="O126" s="452"/>
      <c r="P126" s="453">
        <v>1</v>
      </c>
      <c r="Q126" s="453"/>
      <c r="R126" s="453">
        <v>0.9</v>
      </c>
      <c r="S126" s="453"/>
      <c r="T126" s="453">
        <v>0.8</v>
      </c>
      <c r="U126" s="453"/>
      <c r="V126" s="445">
        <f t="shared" si="16"/>
        <v>0.9</v>
      </c>
      <c r="W126" s="445"/>
      <c r="X126" s="445"/>
      <c r="Y126" s="445"/>
      <c r="Z126" s="445"/>
      <c r="AA126" s="445"/>
      <c r="AB126" s="443"/>
      <c r="AC126" s="443"/>
      <c r="AD126" s="443"/>
      <c r="AE126" s="444"/>
    </row>
    <row r="127" spans="2:31" ht="15" customHeight="1" x14ac:dyDescent="0.2">
      <c r="B127" s="429"/>
      <c r="C127" s="403"/>
      <c r="D127" s="403"/>
      <c r="E127" s="403"/>
      <c r="F127" s="403"/>
      <c r="G127" s="454"/>
      <c r="H127" s="455"/>
      <c r="I127" s="455"/>
      <c r="J127" s="452" t="s">
        <v>72</v>
      </c>
      <c r="K127" s="452"/>
      <c r="L127" s="452"/>
      <c r="M127" s="452"/>
      <c r="N127" s="452"/>
      <c r="O127" s="452"/>
      <c r="P127" s="453">
        <v>0.6</v>
      </c>
      <c r="Q127" s="453"/>
      <c r="R127" s="453">
        <v>0.5</v>
      </c>
      <c r="S127" s="453"/>
      <c r="T127" s="453">
        <v>0.8</v>
      </c>
      <c r="U127" s="453"/>
      <c r="V127" s="445">
        <f t="shared" si="16"/>
        <v>0.63333333333333341</v>
      </c>
      <c r="W127" s="445"/>
      <c r="X127" s="445"/>
      <c r="Y127" s="445"/>
      <c r="Z127" s="445"/>
      <c r="AA127" s="445"/>
      <c r="AB127" s="443"/>
      <c r="AC127" s="443"/>
      <c r="AD127" s="443"/>
      <c r="AE127" s="444"/>
    </row>
    <row r="128" spans="2:31" ht="16.5" customHeight="1" x14ac:dyDescent="0.2">
      <c r="B128" s="429"/>
      <c r="C128" s="403"/>
      <c r="D128" s="403"/>
      <c r="E128" s="403"/>
      <c r="F128" s="403"/>
      <c r="G128" s="454"/>
      <c r="H128" s="455"/>
      <c r="I128" s="455"/>
      <c r="J128" s="452" t="s">
        <v>73</v>
      </c>
      <c r="K128" s="452"/>
      <c r="L128" s="452"/>
      <c r="M128" s="452"/>
      <c r="N128" s="452"/>
      <c r="O128" s="452"/>
      <c r="P128" s="453">
        <v>0.6</v>
      </c>
      <c r="Q128" s="453"/>
      <c r="R128" s="453">
        <v>0.9</v>
      </c>
      <c r="S128" s="453"/>
      <c r="T128" s="453">
        <v>0.8</v>
      </c>
      <c r="U128" s="453"/>
      <c r="V128" s="445">
        <f t="shared" si="16"/>
        <v>0.76666666666666661</v>
      </c>
      <c r="W128" s="445"/>
      <c r="X128" s="445"/>
      <c r="Y128" s="445"/>
      <c r="Z128" s="445"/>
      <c r="AA128" s="445"/>
      <c r="AB128" s="443"/>
      <c r="AC128" s="443"/>
      <c r="AD128" s="443"/>
      <c r="AE128" s="444"/>
    </row>
    <row r="129" spans="2:31" ht="16.5" customHeight="1" x14ac:dyDescent="0.2">
      <c r="B129" s="429"/>
      <c r="C129" s="403"/>
      <c r="D129" s="403"/>
      <c r="E129" s="403"/>
      <c r="F129" s="403"/>
      <c r="G129" s="454"/>
      <c r="H129" s="455"/>
      <c r="I129" s="455"/>
      <c r="J129" s="452"/>
      <c r="K129" s="452"/>
      <c r="L129" s="452"/>
      <c r="M129" s="452"/>
      <c r="N129" s="452"/>
      <c r="O129" s="452"/>
      <c r="P129" s="453"/>
      <c r="Q129" s="453"/>
      <c r="R129" s="453"/>
      <c r="S129" s="453"/>
      <c r="T129" s="453"/>
      <c r="U129" s="453"/>
      <c r="V129" s="445" t="str">
        <f t="shared" si="16"/>
        <v/>
      </c>
      <c r="W129" s="445"/>
      <c r="X129" s="445"/>
      <c r="Y129" s="445"/>
      <c r="Z129" s="445"/>
      <c r="AA129" s="445"/>
      <c r="AB129" s="443"/>
      <c r="AC129" s="443"/>
      <c r="AD129" s="443"/>
      <c r="AE129" s="444"/>
    </row>
    <row r="130" spans="2:31" ht="16.5" customHeight="1" x14ac:dyDescent="0.2">
      <c r="B130" s="3"/>
      <c r="C130" s="1"/>
      <c r="D130" s="1"/>
      <c r="E130" s="1"/>
      <c r="F130" s="1"/>
      <c r="G130" s="1"/>
      <c r="H130" s="1"/>
      <c r="I130" s="1"/>
      <c r="J130" s="456"/>
      <c r="K130" s="456"/>
      <c r="L130" s="456"/>
      <c r="M130" s="456"/>
      <c r="N130" s="456"/>
      <c r="O130" s="456"/>
      <c r="P130" s="1"/>
      <c r="Q130" s="1"/>
      <c r="R130" s="1"/>
      <c r="S130" s="1"/>
      <c r="T130" s="1"/>
      <c r="U130" s="2"/>
      <c r="V130" s="2"/>
      <c r="W130" s="2"/>
      <c r="X130" s="4"/>
      <c r="Y130" s="4"/>
      <c r="Z130" s="4"/>
      <c r="AA130" s="4"/>
      <c r="AB130" s="4"/>
      <c r="AC130" s="4"/>
      <c r="AD130" s="4"/>
      <c r="AE130" s="6"/>
    </row>
    <row r="131" spans="2:31" ht="16.5" customHeight="1" x14ac:dyDescent="0.2">
      <c r="B131" s="7"/>
      <c r="C131" s="446" t="s">
        <v>30</v>
      </c>
      <c r="D131" s="446"/>
      <c r="E131" s="446"/>
      <c r="F131" s="446"/>
      <c r="G131" s="446"/>
      <c r="H131" s="446"/>
      <c r="I131" s="446"/>
      <c r="J131" s="457">
        <f>SUM(G100:G129)</f>
        <v>1</v>
      </c>
      <c r="K131" s="448"/>
      <c r="L131" s="448"/>
      <c r="M131" s="446" t="s">
        <v>31</v>
      </c>
      <c r="N131" s="446"/>
      <c r="O131" s="446"/>
      <c r="P131" s="446"/>
      <c r="Q131" s="446"/>
      <c r="R131" s="446"/>
      <c r="S131" s="460">
        <f>SUMIF(Z100:AA129,"&lt;&gt;0")</f>
        <v>0.77755555555555556</v>
      </c>
      <c r="T131" s="460"/>
      <c r="U131" s="2"/>
      <c r="V131" s="2"/>
      <c r="W131" s="2"/>
      <c r="X131" s="4"/>
      <c r="Y131" s="4"/>
      <c r="Z131" s="4"/>
      <c r="AA131" s="4"/>
      <c r="AB131" s="4"/>
      <c r="AC131" s="4"/>
      <c r="AD131" s="4"/>
      <c r="AE131" s="6"/>
    </row>
    <row r="132" spans="2:31" ht="16.5" customHeight="1" x14ac:dyDescent="0.2">
      <c r="B132" s="7"/>
      <c r="C132" s="446"/>
      <c r="D132" s="446"/>
      <c r="E132" s="446"/>
      <c r="F132" s="446"/>
      <c r="G132" s="446"/>
      <c r="H132" s="446"/>
      <c r="I132" s="446"/>
      <c r="J132" s="457"/>
      <c r="K132" s="448"/>
      <c r="L132" s="448"/>
      <c r="M132" s="446"/>
      <c r="N132" s="446"/>
      <c r="O132" s="446"/>
      <c r="P132" s="446"/>
      <c r="Q132" s="446"/>
      <c r="R132" s="446"/>
      <c r="S132" s="460"/>
      <c r="T132" s="460"/>
      <c r="U132" s="1"/>
      <c r="V132" s="1"/>
      <c r="W132" s="1"/>
      <c r="X132" s="4"/>
      <c r="Y132" s="4"/>
      <c r="Z132" s="4"/>
      <c r="AA132" s="4"/>
      <c r="AB132" s="4"/>
      <c r="AC132" s="4"/>
      <c r="AD132" s="4"/>
      <c r="AE132" s="6"/>
    </row>
    <row r="133" spans="2:31" ht="16.5" customHeight="1" thickBot="1" x14ac:dyDescent="0.25">
      <c r="B133" s="8"/>
      <c r="C133" s="449"/>
      <c r="D133" s="449"/>
      <c r="E133" s="449"/>
      <c r="F133" s="449"/>
      <c r="G133" s="449"/>
      <c r="H133" s="449"/>
      <c r="I133" s="449"/>
      <c r="J133" s="458"/>
      <c r="K133" s="459"/>
      <c r="L133" s="459"/>
      <c r="M133" s="449"/>
      <c r="N133" s="449"/>
      <c r="O133" s="449"/>
      <c r="P133" s="449"/>
      <c r="Q133" s="449"/>
      <c r="R133" s="449"/>
      <c r="S133" s="461"/>
      <c r="T133" s="461"/>
      <c r="U133" s="9"/>
      <c r="V133" s="9"/>
      <c r="W133" s="9"/>
      <c r="X133" s="10"/>
      <c r="Y133" s="10"/>
      <c r="Z133" s="10"/>
      <c r="AA133" s="10"/>
      <c r="AB133" s="10"/>
      <c r="AC133" s="10"/>
      <c r="AD133" s="10"/>
      <c r="AE133" s="11"/>
    </row>
    <row r="134" spans="2:31" ht="16.5" customHeight="1" thickTop="1" x14ac:dyDescent="0.2">
      <c r="B134" s="1"/>
      <c r="C134" s="450" t="s">
        <v>75</v>
      </c>
      <c r="D134" s="450"/>
      <c r="E134" s="450"/>
      <c r="F134" s="450"/>
      <c r="G134" s="450"/>
      <c r="H134" s="450"/>
      <c r="I134" s="450"/>
      <c r="J134" s="450"/>
      <c r="K134" s="448"/>
      <c r="L134" s="448"/>
      <c r="M134" s="450" t="s">
        <v>76</v>
      </c>
      <c r="N134" s="450"/>
      <c r="O134" s="450"/>
      <c r="P134" s="450"/>
      <c r="Q134" s="450"/>
      <c r="R134" s="450"/>
      <c r="S134" s="450"/>
      <c r="T134" s="450"/>
      <c r="U134" s="5"/>
      <c r="V134" s="5"/>
      <c r="W134" s="5"/>
    </row>
    <row r="135" spans="2:31" ht="16.5" customHeight="1" x14ac:dyDescent="0.2">
      <c r="C135" s="450"/>
      <c r="D135" s="450"/>
      <c r="E135" s="450"/>
      <c r="F135" s="450"/>
      <c r="G135" s="450"/>
      <c r="H135" s="450"/>
      <c r="I135" s="450"/>
      <c r="J135" s="450"/>
      <c r="K135" s="448"/>
      <c r="L135" s="448"/>
      <c r="M135" s="450"/>
      <c r="N135" s="450"/>
      <c r="O135" s="450"/>
      <c r="P135" s="450"/>
      <c r="Q135" s="450"/>
      <c r="R135" s="450"/>
      <c r="S135" s="450"/>
      <c r="T135" s="450"/>
      <c r="U135" s="5"/>
      <c r="V135" s="5"/>
      <c r="W135" s="5"/>
    </row>
    <row r="136" spans="2:31" ht="16.5" customHeight="1" x14ac:dyDescent="0.2">
      <c r="C136" s="450"/>
      <c r="D136" s="450"/>
      <c r="E136" s="450"/>
      <c r="F136" s="450"/>
      <c r="G136" s="450"/>
      <c r="H136" s="450"/>
      <c r="I136" s="450"/>
      <c r="J136" s="450"/>
      <c r="K136" s="448"/>
      <c r="L136" s="448"/>
      <c r="M136" s="450"/>
      <c r="N136" s="450"/>
      <c r="O136" s="450"/>
      <c r="P136" s="450"/>
      <c r="Q136" s="450"/>
      <c r="R136" s="450"/>
      <c r="S136" s="450"/>
      <c r="T136" s="450"/>
      <c r="U136" s="1"/>
      <c r="V136" s="1"/>
      <c r="W136" s="1"/>
    </row>
    <row r="137" spans="2:31" ht="16.5" customHeight="1" x14ac:dyDescent="0.2">
      <c r="C137" s="450" t="s">
        <v>79</v>
      </c>
      <c r="D137" s="450"/>
      <c r="E137" s="450"/>
      <c r="F137" s="450"/>
      <c r="G137" s="450" t="s">
        <v>80</v>
      </c>
      <c r="H137" s="450"/>
      <c r="I137" s="450"/>
      <c r="J137" s="450"/>
      <c r="K137" s="448"/>
      <c r="L137" s="448"/>
      <c r="M137" s="450" t="s">
        <v>79</v>
      </c>
      <c r="N137" s="450"/>
      <c r="O137" s="450"/>
      <c r="P137" s="450"/>
      <c r="Q137" s="450" t="s">
        <v>80</v>
      </c>
      <c r="R137" s="450"/>
      <c r="S137" s="450"/>
      <c r="T137" s="450"/>
      <c r="U137" s="1"/>
      <c r="V137" s="1"/>
      <c r="W137" s="1"/>
    </row>
    <row r="138" spans="2:31" ht="16.5" customHeight="1" x14ac:dyDescent="0.2">
      <c r="C138" s="450"/>
      <c r="D138" s="450"/>
      <c r="E138" s="450"/>
      <c r="F138" s="450"/>
      <c r="G138" s="450"/>
      <c r="H138" s="450"/>
      <c r="I138" s="450"/>
      <c r="J138" s="450"/>
      <c r="K138" s="448"/>
      <c r="L138" s="448"/>
      <c r="M138" s="450"/>
      <c r="N138" s="450"/>
      <c r="O138" s="450"/>
      <c r="P138" s="450"/>
      <c r="Q138" s="450"/>
      <c r="R138" s="450"/>
      <c r="S138" s="450"/>
      <c r="T138" s="450"/>
      <c r="U138" s="1"/>
      <c r="V138" s="1"/>
      <c r="W138" s="1"/>
    </row>
    <row r="139" spans="2:31" ht="16.5" customHeight="1" x14ac:dyDescent="0.2">
      <c r="C139" s="447" t="e">
        <f>#REF!</f>
        <v>#REF!</v>
      </c>
      <c r="D139" s="451"/>
      <c r="E139" s="451"/>
      <c r="F139" s="451"/>
      <c r="G139" s="447" t="str">
        <f>IFERROR(#REF!*#REF!,"")</f>
        <v/>
      </c>
      <c r="H139" s="451"/>
      <c r="I139" s="451"/>
      <c r="J139" s="451"/>
      <c r="K139" s="448"/>
      <c r="L139" s="448"/>
      <c r="M139" s="447">
        <f>'الجزء الثالث_الكفايات'!AB8</f>
        <v>0.5</v>
      </c>
      <c r="N139" s="451"/>
      <c r="O139" s="451"/>
      <c r="P139" s="451"/>
      <c r="Q139" s="447">
        <f>IFERROR('الجزء الثالث_الكفايات'!S40*'الجزء الثالث_الكفايات'!AB8,"")</f>
        <v>0</v>
      </c>
      <c r="R139" s="451"/>
      <c r="S139" s="451"/>
      <c r="T139" s="451"/>
      <c r="U139" s="1"/>
      <c r="V139" s="1"/>
      <c r="W139" s="1"/>
    </row>
    <row r="140" spans="2:31" ht="16.5" customHeight="1" x14ac:dyDescent="0.2">
      <c r="C140" s="451"/>
      <c r="D140" s="451"/>
      <c r="E140" s="451"/>
      <c r="F140" s="451"/>
      <c r="G140" s="451"/>
      <c r="H140" s="451"/>
      <c r="I140" s="451"/>
      <c r="J140" s="451"/>
      <c r="K140" s="448"/>
      <c r="L140" s="448"/>
      <c r="M140" s="451"/>
      <c r="N140" s="451"/>
      <c r="O140" s="451"/>
      <c r="P140" s="451"/>
      <c r="Q140" s="451"/>
      <c r="R140" s="451"/>
      <c r="S140" s="451"/>
      <c r="T140" s="451"/>
      <c r="U140" s="1"/>
      <c r="V140" s="1"/>
      <c r="W140" s="1"/>
    </row>
    <row r="141" spans="2:31" ht="16.5" customHeight="1" x14ac:dyDescent="0.2">
      <c r="C141" s="446" t="s">
        <v>77</v>
      </c>
      <c r="D141" s="446"/>
      <c r="E141" s="446"/>
      <c r="F141" s="446"/>
      <c r="G141" s="446"/>
      <c r="H141" s="446"/>
      <c r="I141" s="446"/>
      <c r="J141" s="446"/>
      <c r="K141" s="448"/>
      <c r="L141" s="448"/>
      <c r="M141" s="446" t="s">
        <v>78</v>
      </c>
      <c r="N141" s="446"/>
      <c r="O141" s="446"/>
      <c r="P141" s="446"/>
      <c r="Q141" s="446"/>
      <c r="R141" s="446"/>
      <c r="S141" s="446"/>
      <c r="T141" s="446"/>
    </row>
    <row r="142" spans="2:31" ht="16.5" customHeight="1" x14ac:dyDescent="0.2">
      <c r="C142" s="446"/>
      <c r="D142" s="446"/>
      <c r="E142" s="446"/>
      <c r="F142" s="446"/>
      <c r="G142" s="446"/>
      <c r="H142" s="446"/>
      <c r="I142" s="446"/>
      <c r="J142" s="446"/>
      <c r="K142" s="448"/>
      <c r="L142" s="448"/>
      <c r="M142" s="446"/>
      <c r="N142" s="446"/>
      <c r="O142" s="446"/>
      <c r="P142" s="446"/>
      <c r="Q142" s="446"/>
      <c r="R142" s="446"/>
      <c r="S142" s="446"/>
      <c r="T142" s="446"/>
    </row>
    <row r="143" spans="2:31" ht="16.5" customHeight="1" x14ac:dyDescent="0.2">
      <c r="C143" s="446"/>
      <c r="D143" s="446"/>
      <c r="E143" s="446"/>
      <c r="F143" s="446"/>
      <c r="G143" s="446"/>
      <c r="H143" s="446"/>
      <c r="I143" s="446"/>
      <c r="J143" s="446"/>
      <c r="K143" s="448"/>
      <c r="L143" s="448"/>
      <c r="M143" s="446"/>
      <c r="N143" s="446"/>
      <c r="O143" s="446"/>
      <c r="P143" s="446"/>
      <c r="Q143" s="446"/>
      <c r="R143" s="446"/>
      <c r="S143" s="446"/>
      <c r="T143" s="446"/>
    </row>
    <row r="144" spans="2:31" ht="16.5" customHeight="1" x14ac:dyDescent="0.2">
      <c r="C144" s="447" t="str">
        <f>IFERROR(G139+Q139,"")</f>
        <v/>
      </c>
      <c r="D144" s="447"/>
      <c r="E144" s="447"/>
      <c r="F144" s="447"/>
      <c r="G144" s="447"/>
      <c r="H144" s="447"/>
      <c r="I144" s="447"/>
      <c r="J144" s="447"/>
      <c r="K144" s="448"/>
      <c r="L144" s="448"/>
      <c r="M144" s="447" t="e">
        <f>IF(C144*100&lt;1,"",IF(C144*100&lt;60,"ضعيف",IF(C144*100&lt;70,"مقبول",IF(C144*100&lt;80,"جيد",IF(C144*100&lt;90,"جيد جدا","ممتاز")))))</f>
        <v>#VALUE!</v>
      </c>
      <c r="N144" s="447"/>
      <c r="O144" s="447"/>
      <c r="P144" s="447"/>
      <c r="Q144" s="447"/>
      <c r="R144" s="447"/>
      <c r="S144" s="447"/>
      <c r="T144" s="447"/>
    </row>
    <row r="145" spans="3:20" ht="16.5" customHeight="1" x14ac:dyDescent="0.2">
      <c r="C145" s="447"/>
      <c r="D145" s="447"/>
      <c r="E145" s="447"/>
      <c r="F145" s="447"/>
      <c r="G145" s="447"/>
      <c r="H145" s="447"/>
      <c r="I145" s="447"/>
      <c r="J145" s="447"/>
      <c r="K145" s="448"/>
      <c r="L145" s="448"/>
      <c r="M145" s="447"/>
      <c r="N145" s="447"/>
      <c r="O145" s="447"/>
      <c r="P145" s="447"/>
      <c r="Q145" s="447"/>
      <c r="R145" s="447"/>
      <c r="S145" s="447"/>
      <c r="T145" s="447"/>
    </row>
    <row r="146" spans="3:20" ht="16.5" customHeight="1" x14ac:dyDescent="0.2">
      <c r="C146" s="447"/>
      <c r="D146" s="447"/>
      <c r="E146" s="447"/>
      <c r="F146" s="447"/>
      <c r="G146" s="447"/>
      <c r="H146" s="447"/>
      <c r="I146" s="447"/>
      <c r="J146" s="447"/>
      <c r="K146" s="448"/>
      <c r="L146" s="448"/>
      <c r="M146" s="447"/>
      <c r="N146" s="447"/>
      <c r="O146" s="447"/>
      <c r="P146" s="447"/>
      <c r="Q146" s="447"/>
      <c r="R146" s="447"/>
      <c r="S146" s="447"/>
      <c r="T146" s="447"/>
    </row>
    <row r="147" spans="3:20" ht="16.5" customHeight="1" x14ac:dyDescent="0.2"/>
    <row r="148" spans="3:20" ht="16.5" customHeight="1" x14ac:dyDescent="0.2"/>
    <row r="149" spans="3:20" ht="16.5" customHeight="1" x14ac:dyDescent="0.2"/>
    <row r="150" spans="3:20" ht="16.5" customHeight="1" x14ac:dyDescent="0.2"/>
    <row r="151" spans="3:20" ht="16.5" customHeight="1" x14ac:dyDescent="0.2"/>
    <row r="152" spans="3:20" ht="16.5" customHeight="1" x14ac:dyDescent="0.2"/>
    <row r="153" spans="3:20" ht="16.5" customHeight="1" x14ac:dyDescent="0.2"/>
    <row r="154" spans="3:20" ht="16.5" customHeight="1" x14ac:dyDescent="0.2"/>
    <row r="163" spans="9:9" x14ac:dyDescent="0.2">
      <c r="I163" s="12"/>
    </row>
  </sheetData>
  <mergeCells count="437">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 ref="K70:L72"/>
    <mergeCell ref="M70:N72"/>
    <mergeCell ref="O70:P72"/>
    <mergeCell ref="Q70:R72"/>
    <mergeCell ref="S70:T72"/>
    <mergeCell ref="S82:T84"/>
    <mergeCell ref="Q79:R81"/>
    <mergeCell ref="S79:T81"/>
    <mergeCell ref="U79:W81"/>
    <mergeCell ref="B76:B78"/>
    <mergeCell ref="C76:F78"/>
    <mergeCell ref="G76:I78"/>
    <mergeCell ref="J76:J78"/>
    <mergeCell ref="K76:L78"/>
    <mergeCell ref="M76:N78"/>
    <mergeCell ref="O76:P78"/>
    <mergeCell ref="Q76:R78"/>
    <mergeCell ref="S76:T78"/>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N4:O5"/>
    <mergeCell ref="P4:U5"/>
    <mergeCell ref="B6:U6"/>
    <mergeCell ref="B2:U2"/>
    <mergeCell ref="B7:E8"/>
    <mergeCell ref="F7:I8"/>
    <mergeCell ref="J7:M8"/>
    <mergeCell ref="N7:Q8"/>
    <mergeCell ref="R7:U8"/>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O43:P43"/>
    <mergeCell ref="O44:P44"/>
    <mergeCell ref="Q42:R44"/>
    <mergeCell ref="K43:L43"/>
    <mergeCell ref="M43:N43"/>
    <mergeCell ref="K44:L44"/>
    <mergeCell ref="B42:B44"/>
    <mergeCell ref="B38:N39"/>
    <mergeCell ref="O45:P47"/>
    <mergeCell ref="Q45:R47"/>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Q48:R50"/>
    <mergeCell ref="S48:T50"/>
    <mergeCell ref="U48:W50"/>
    <mergeCell ref="B51:B53"/>
    <mergeCell ref="C51:F53"/>
    <mergeCell ref="G51:I53"/>
    <mergeCell ref="J51:J53"/>
    <mergeCell ref="K51:L53"/>
    <mergeCell ref="M51:N53"/>
    <mergeCell ref="O51:P53"/>
    <mergeCell ref="Q51:R53"/>
    <mergeCell ref="S51:T53"/>
    <mergeCell ref="U51:W53"/>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G97:G99"/>
    <mergeCell ref="P97:U97"/>
    <mergeCell ref="V97:W99"/>
    <mergeCell ref="Z97:AA99"/>
    <mergeCell ref="P98:Q98"/>
    <mergeCell ref="R98:S98"/>
    <mergeCell ref="T98:U98"/>
    <mergeCell ref="P99:Q99"/>
    <mergeCell ref="R99:S99"/>
    <mergeCell ref="T99:U99"/>
    <mergeCell ref="J97:O99"/>
    <mergeCell ref="X97:Y99"/>
    <mergeCell ref="V102:W102"/>
    <mergeCell ref="B100:B105"/>
    <mergeCell ref="C100:F105"/>
    <mergeCell ref="G100:G105"/>
    <mergeCell ref="P100:Q100"/>
    <mergeCell ref="R100:S100"/>
    <mergeCell ref="T100:U100"/>
    <mergeCell ref="V100:W100"/>
    <mergeCell ref="P101:Q101"/>
    <mergeCell ref="R101:S101"/>
    <mergeCell ref="T101:U101"/>
    <mergeCell ref="V101:W101"/>
    <mergeCell ref="P102:Q102"/>
    <mergeCell ref="R102:S102"/>
    <mergeCell ref="H100:I105"/>
    <mergeCell ref="J100:O100"/>
    <mergeCell ref="J101:O101"/>
    <mergeCell ref="J102:O102"/>
    <mergeCell ref="J103:O103"/>
    <mergeCell ref="J104:O104"/>
    <mergeCell ref="J105:O105"/>
    <mergeCell ref="V118:W118"/>
    <mergeCell ref="Z118:AA123"/>
    <mergeCell ref="P119:Q119"/>
    <mergeCell ref="R119:S119"/>
    <mergeCell ref="T119:U119"/>
    <mergeCell ref="V119:W119"/>
    <mergeCell ref="P120:Q120"/>
    <mergeCell ref="R120:S120"/>
    <mergeCell ref="P121:Q121"/>
    <mergeCell ref="V124:W124"/>
    <mergeCell ref="Z124:AA129"/>
    <mergeCell ref="P125:Q125"/>
    <mergeCell ref="R125:S125"/>
    <mergeCell ref="T125:U125"/>
    <mergeCell ref="V125:W125"/>
    <mergeCell ref="P126:Q126"/>
    <mergeCell ref="R126:S126"/>
    <mergeCell ref="T120:U120"/>
    <mergeCell ref="V120:W120"/>
    <mergeCell ref="R121:S121"/>
    <mergeCell ref="T121:U121"/>
    <mergeCell ref="V121:W121"/>
    <mergeCell ref="P122:Q122"/>
    <mergeCell ref="R122:S122"/>
    <mergeCell ref="T122:U122"/>
    <mergeCell ref="V122:W122"/>
    <mergeCell ref="P123:Q123"/>
    <mergeCell ref="R123:S123"/>
    <mergeCell ref="T123:U123"/>
    <mergeCell ref="V123:W123"/>
    <mergeCell ref="P129:Q129"/>
    <mergeCell ref="R129:S129"/>
    <mergeCell ref="T129:U129"/>
    <mergeCell ref="J129:O129"/>
    <mergeCell ref="H118:I123"/>
    <mergeCell ref="H97:I99"/>
    <mergeCell ref="J130:O130"/>
    <mergeCell ref="J131:J133"/>
    <mergeCell ref="K131:L133"/>
    <mergeCell ref="M131:R133"/>
    <mergeCell ref="S131:T133"/>
    <mergeCell ref="B124:B129"/>
    <mergeCell ref="C124:F129"/>
    <mergeCell ref="G124:G129"/>
    <mergeCell ref="H124:I129"/>
    <mergeCell ref="P124:Q124"/>
    <mergeCell ref="R124:S124"/>
    <mergeCell ref="T124:U124"/>
    <mergeCell ref="B118:B123"/>
    <mergeCell ref="C118:F123"/>
    <mergeCell ref="G118:G123"/>
    <mergeCell ref="P118:Q118"/>
    <mergeCell ref="R118:S118"/>
    <mergeCell ref="T118:U118"/>
    <mergeCell ref="T102:U102"/>
    <mergeCell ref="B97:B99"/>
    <mergeCell ref="C97:F99"/>
    <mergeCell ref="J120:O120"/>
    <mergeCell ref="J121:O121"/>
    <mergeCell ref="J122:O122"/>
    <mergeCell ref="J123:O123"/>
    <mergeCell ref="J124:O124"/>
    <mergeCell ref="J125:O125"/>
    <mergeCell ref="J126:O126"/>
    <mergeCell ref="J127:O127"/>
    <mergeCell ref="J128:O128"/>
    <mergeCell ref="J118:O118"/>
    <mergeCell ref="J119:O119"/>
    <mergeCell ref="P103:Q103"/>
    <mergeCell ref="R103:S103"/>
    <mergeCell ref="T103:U103"/>
    <mergeCell ref="V103:W103"/>
    <mergeCell ref="P104:Q104"/>
    <mergeCell ref="R104:S104"/>
    <mergeCell ref="T104:U104"/>
    <mergeCell ref="V104:W104"/>
    <mergeCell ref="P105:Q105"/>
    <mergeCell ref="R105:S105"/>
    <mergeCell ref="T105:U105"/>
    <mergeCell ref="V105:W105"/>
    <mergeCell ref="V110:W110"/>
    <mergeCell ref="J111:O111"/>
    <mergeCell ref="P111:Q111"/>
    <mergeCell ref="R111:S111"/>
    <mergeCell ref="T112:U112"/>
    <mergeCell ref="V112:W112"/>
    <mergeCell ref="T117:U117"/>
    <mergeCell ref="V117:W117"/>
    <mergeCell ref="J117:O117"/>
    <mergeCell ref="P117:Q117"/>
    <mergeCell ref="V129:W129"/>
    <mergeCell ref="T126:U126"/>
    <mergeCell ref="V126:W126"/>
    <mergeCell ref="P127:Q127"/>
    <mergeCell ref="R127:S127"/>
    <mergeCell ref="T127:U127"/>
    <mergeCell ref="V127:W127"/>
    <mergeCell ref="P128:Q128"/>
    <mergeCell ref="R128:S128"/>
    <mergeCell ref="T128:U128"/>
    <mergeCell ref="V128:W128"/>
    <mergeCell ref="B106:B111"/>
    <mergeCell ref="C106:F111"/>
    <mergeCell ref="G106:G111"/>
    <mergeCell ref="H106:I111"/>
    <mergeCell ref="J106:O106"/>
    <mergeCell ref="P106:Q106"/>
    <mergeCell ref="R106:S106"/>
    <mergeCell ref="T106:U106"/>
    <mergeCell ref="V106:W106"/>
    <mergeCell ref="T111:U111"/>
    <mergeCell ref="V111:W111"/>
    <mergeCell ref="J109:O109"/>
    <mergeCell ref="P109:Q109"/>
    <mergeCell ref="R109:S109"/>
    <mergeCell ref="T109:U109"/>
    <mergeCell ref="V109:W109"/>
    <mergeCell ref="J110:O110"/>
    <mergeCell ref="P110:Q110"/>
    <mergeCell ref="R110:S110"/>
    <mergeCell ref="T110:U110"/>
    <mergeCell ref="J107:O107"/>
    <mergeCell ref="P107:Q107"/>
    <mergeCell ref="R107:S107"/>
    <mergeCell ref="T107:U107"/>
    <mergeCell ref="V107:W107"/>
    <mergeCell ref="J108:O108"/>
    <mergeCell ref="P108:Q108"/>
    <mergeCell ref="R108:S108"/>
    <mergeCell ref="T108:U108"/>
    <mergeCell ref="V108:W108"/>
    <mergeCell ref="R117:S117"/>
    <mergeCell ref="B112:B117"/>
    <mergeCell ref="C112:F117"/>
    <mergeCell ref="G112:G117"/>
    <mergeCell ref="H112:I117"/>
    <mergeCell ref="J112:O112"/>
    <mergeCell ref="P112:Q112"/>
    <mergeCell ref="R112:S112"/>
    <mergeCell ref="J115:O115"/>
    <mergeCell ref="P115:Q115"/>
    <mergeCell ref="R115:S115"/>
    <mergeCell ref="T115:U115"/>
    <mergeCell ref="V115:W115"/>
    <mergeCell ref="J116:O116"/>
    <mergeCell ref="P116:Q116"/>
    <mergeCell ref="R116:S116"/>
    <mergeCell ref="T116:U116"/>
    <mergeCell ref="V116:W116"/>
    <mergeCell ref="J113:O113"/>
    <mergeCell ref="P113:Q113"/>
    <mergeCell ref="R113:S113"/>
    <mergeCell ref="T113:U113"/>
    <mergeCell ref="V113:W113"/>
    <mergeCell ref="J114:O114"/>
    <mergeCell ref="P114:Q114"/>
    <mergeCell ref="R114:S114"/>
    <mergeCell ref="T114:U114"/>
    <mergeCell ref="V114:W114"/>
    <mergeCell ref="X124:Y129"/>
    <mergeCell ref="AB100:AE102"/>
    <mergeCell ref="AB103:AE105"/>
    <mergeCell ref="AB106:AE108"/>
    <mergeCell ref="AB109:AE111"/>
    <mergeCell ref="AB112:AE114"/>
    <mergeCell ref="AB115:AE117"/>
    <mergeCell ref="AB118:AE120"/>
    <mergeCell ref="AB121:AE123"/>
    <mergeCell ref="AB124:AE126"/>
    <mergeCell ref="AB127:AE129"/>
    <mergeCell ref="Z112:AA117"/>
    <mergeCell ref="Z106:AA111"/>
    <mergeCell ref="AB97:AE99"/>
    <mergeCell ref="Z100:AA105"/>
    <mergeCell ref="C141:J143"/>
    <mergeCell ref="C144:J146"/>
    <mergeCell ref="K144:L146"/>
    <mergeCell ref="M141:T143"/>
    <mergeCell ref="M144:T146"/>
    <mergeCell ref="C131:I133"/>
    <mergeCell ref="C134:J136"/>
    <mergeCell ref="C137:F138"/>
    <mergeCell ref="G137:J138"/>
    <mergeCell ref="C139:F140"/>
    <mergeCell ref="G139:J140"/>
    <mergeCell ref="M134:T136"/>
    <mergeCell ref="K134:L140"/>
    <mergeCell ref="M137:P138"/>
    <mergeCell ref="Q137:T138"/>
    <mergeCell ref="M139:P140"/>
    <mergeCell ref="Q139:T140"/>
    <mergeCell ref="K141:L143"/>
    <mergeCell ref="X100:Y105"/>
    <mergeCell ref="X106:Y111"/>
    <mergeCell ref="X112:Y117"/>
    <mergeCell ref="X118:Y123"/>
  </mergeCells>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3:O117 J100:J129 K119:O123 K107:O111 K125:O129 K101:O10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T100:T129 P100:P129 R100:R129">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4:I136" location="Sheet1!B35" display="تقييم النتائج"/>
    <hyperlink ref="N134:S136" location="Sheet1!B35" display="تقييم النتائج"/>
    <hyperlink ref="M134:T136" location="Sheet1!B92" display="تقييم الكفايات"/>
    <hyperlink ref="C137:F138" location="Sheet1!T38" display="النسبة المخصصة لهذا الجزء"/>
    <hyperlink ref="G137:J138" location="Sheet1!S61" display="العلامة المستحقة * النسبة المخصصة"/>
    <hyperlink ref="M137:P138" location="Sheet1!T95" display="النسبة المخصصة لهذا الجزء"/>
    <hyperlink ref="Q137:T138" location="Sheet1!S131" display="العلامة المستحقة * النسبة المخصصة"/>
  </hyperlink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4.25" x14ac:dyDescent="0.2"/>
  <sheetData>
    <row r="7" spans="6:6" x14ac:dyDescent="0.2">
      <c r="F7" t="s">
        <v>81</v>
      </c>
    </row>
    <row r="9" spans="6:6" x14ac:dyDescent="0.2">
      <c r="F9"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rightToLeft="1" workbookViewId="0">
      <selection activeCell="L85" sqref="L85:R89"/>
    </sheetView>
  </sheetViews>
  <sheetFormatPr defaultRowHeight="14.25" x14ac:dyDescent="0.2"/>
  <cols>
    <col min="1" max="1" width="6.875" customWidth="1"/>
    <col min="5" max="5" width="10.625" customWidth="1"/>
    <col min="10" max="10" width="3.25" customWidth="1"/>
    <col min="11" max="11" width="4.625" customWidth="1"/>
    <col min="12" max="12" width="3.875" customWidth="1"/>
    <col min="13" max="13" width="10.125" customWidth="1"/>
    <col min="14" max="14" width="9.375" customWidth="1"/>
    <col min="15" max="15" width="10.375" customWidth="1"/>
    <col min="16" max="16" width="5.25" customWidth="1"/>
    <col min="17" max="17" width="5.125" customWidth="1"/>
    <col min="18" max="18" width="13.125" customWidth="1"/>
    <col min="254" max="254" width="6.875" customWidth="1"/>
    <col min="263" max="263" width="6" customWidth="1"/>
    <col min="264" max="264" width="5.625" customWidth="1"/>
    <col min="265" max="265" width="5.875" customWidth="1"/>
    <col min="266" max="266" width="5.125" customWidth="1"/>
    <col min="267" max="267" width="7.25" customWidth="1"/>
    <col min="268" max="268" width="3.875" customWidth="1"/>
    <col min="269" max="269" width="6.375" customWidth="1"/>
    <col min="270" max="270" width="5.375" customWidth="1"/>
    <col min="271" max="271" width="5.625" customWidth="1"/>
    <col min="510" max="510" width="6.875" customWidth="1"/>
    <col min="519" max="519" width="6" customWidth="1"/>
    <col min="520" max="520" width="5.625" customWidth="1"/>
    <col min="521" max="521" width="5.875" customWidth="1"/>
    <col min="522" max="522" width="5.125" customWidth="1"/>
    <col min="523" max="523" width="7.25" customWidth="1"/>
    <col min="524" max="524" width="3.875" customWidth="1"/>
    <col min="525" max="525" width="6.375" customWidth="1"/>
    <col min="526" max="526" width="5.375" customWidth="1"/>
    <col min="527" max="527" width="5.625" customWidth="1"/>
    <col min="766" max="766" width="6.875" customWidth="1"/>
    <col min="775" max="775" width="6" customWidth="1"/>
    <col min="776" max="776" width="5.625" customWidth="1"/>
    <col min="777" max="777" width="5.875" customWidth="1"/>
    <col min="778" max="778" width="5.125" customWidth="1"/>
    <col min="779" max="779" width="7.25" customWidth="1"/>
    <col min="780" max="780" width="3.875" customWidth="1"/>
    <col min="781" max="781" width="6.375" customWidth="1"/>
    <col min="782" max="782" width="5.375" customWidth="1"/>
    <col min="783" max="783" width="5.625" customWidth="1"/>
    <col min="1022" max="1022" width="6.875" customWidth="1"/>
    <col min="1031" max="1031" width="6" customWidth="1"/>
    <col min="1032" max="1032" width="5.625" customWidth="1"/>
    <col min="1033" max="1033" width="5.875" customWidth="1"/>
    <col min="1034" max="1034" width="5.125" customWidth="1"/>
    <col min="1035" max="1035" width="7.25" customWidth="1"/>
    <col min="1036" max="1036" width="3.875" customWidth="1"/>
    <col min="1037" max="1037" width="6.375" customWidth="1"/>
    <col min="1038" max="1038" width="5.375" customWidth="1"/>
    <col min="1039" max="1039" width="5.625" customWidth="1"/>
    <col min="1278" max="1278" width="6.875" customWidth="1"/>
    <col min="1287" max="1287" width="6" customWidth="1"/>
    <col min="1288" max="1288" width="5.625" customWidth="1"/>
    <col min="1289" max="1289" width="5.875" customWidth="1"/>
    <col min="1290" max="1290" width="5.125" customWidth="1"/>
    <col min="1291" max="1291" width="7.25" customWidth="1"/>
    <col min="1292" max="1292" width="3.875" customWidth="1"/>
    <col min="1293" max="1293" width="6.375" customWidth="1"/>
    <col min="1294" max="1294" width="5.375" customWidth="1"/>
    <col min="1295" max="1295" width="5.625" customWidth="1"/>
    <col min="1534" max="1534" width="6.875" customWidth="1"/>
    <col min="1543" max="1543" width="6" customWidth="1"/>
    <col min="1544" max="1544" width="5.625" customWidth="1"/>
    <col min="1545" max="1545" width="5.875" customWidth="1"/>
    <col min="1546" max="1546" width="5.125" customWidth="1"/>
    <col min="1547" max="1547" width="7.25" customWidth="1"/>
    <col min="1548" max="1548" width="3.875" customWidth="1"/>
    <col min="1549" max="1549" width="6.375" customWidth="1"/>
    <col min="1550" max="1550" width="5.375" customWidth="1"/>
    <col min="1551" max="1551" width="5.625" customWidth="1"/>
    <col min="1790" max="1790" width="6.875" customWidth="1"/>
    <col min="1799" max="1799" width="6" customWidth="1"/>
    <col min="1800" max="1800" width="5.625" customWidth="1"/>
    <col min="1801" max="1801" width="5.875" customWidth="1"/>
    <col min="1802" max="1802" width="5.125" customWidth="1"/>
    <col min="1803" max="1803" width="7.25" customWidth="1"/>
    <col min="1804" max="1804" width="3.875" customWidth="1"/>
    <col min="1805" max="1805" width="6.375" customWidth="1"/>
    <col min="1806" max="1806" width="5.375" customWidth="1"/>
    <col min="1807" max="1807" width="5.625" customWidth="1"/>
    <col min="2046" max="2046" width="6.875" customWidth="1"/>
    <col min="2055" max="2055" width="6" customWidth="1"/>
    <col min="2056" max="2056" width="5.625" customWidth="1"/>
    <col min="2057" max="2057" width="5.875" customWidth="1"/>
    <col min="2058" max="2058" width="5.125" customWidth="1"/>
    <col min="2059" max="2059" width="7.25" customWidth="1"/>
    <col min="2060" max="2060" width="3.875" customWidth="1"/>
    <col min="2061" max="2061" width="6.375" customWidth="1"/>
    <col min="2062" max="2062" width="5.375" customWidth="1"/>
    <col min="2063" max="2063" width="5.625" customWidth="1"/>
    <col min="2302" max="2302" width="6.875" customWidth="1"/>
    <col min="2311" max="2311" width="6" customWidth="1"/>
    <col min="2312" max="2312" width="5.625" customWidth="1"/>
    <col min="2313" max="2313" width="5.875" customWidth="1"/>
    <col min="2314" max="2314" width="5.125" customWidth="1"/>
    <col min="2315" max="2315" width="7.25" customWidth="1"/>
    <col min="2316" max="2316" width="3.875" customWidth="1"/>
    <col min="2317" max="2317" width="6.375" customWidth="1"/>
    <col min="2318" max="2318" width="5.375" customWidth="1"/>
    <col min="2319" max="2319" width="5.625" customWidth="1"/>
    <col min="2558" max="2558" width="6.875" customWidth="1"/>
    <col min="2567" max="2567" width="6" customWidth="1"/>
    <col min="2568" max="2568" width="5.625" customWidth="1"/>
    <col min="2569" max="2569" width="5.875" customWidth="1"/>
    <col min="2570" max="2570" width="5.125" customWidth="1"/>
    <col min="2571" max="2571" width="7.25" customWidth="1"/>
    <col min="2572" max="2572" width="3.875" customWidth="1"/>
    <col min="2573" max="2573" width="6.375" customWidth="1"/>
    <col min="2574" max="2574" width="5.375" customWidth="1"/>
    <col min="2575" max="2575" width="5.625" customWidth="1"/>
    <col min="2814" max="2814" width="6.875" customWidth="1"/>
    <col min="2823" max="2823" width="6" customWidth="1"/>
    <col min="2824" max="2824" width="5.625" customWidth="1"/>
    <col min="2825" max="2825" width="5.875" customWidth="1"/>
    <col min="2826" max="2826" width="5.125" customWidth="1"/>
    <col min="2827" max="2827" width="7.25" customWidth="1"/>
    <col min="2828" max="2828" width="3.875" customWidth="1"/>
    <col min="2829" max="2829" width="6.375" customWidth="1"/>
    <col min="2830" max="2830" width="5.375" customWidth="1"/>
    <col min="2831" max="2831" width="5.625" customWidth="1"/>
    <col min="3070" max="3070" width="6.875" customWidth="1"/>
    <col min="3079" max="3079" width="6" customWidth="1"/>
    <col min="3080" max="3080" width="5.625" customWidth="1"/>
    <col min="3081" max="3081" width="5.875" customWidth="1"/>
    <col min="3082" max="3082" width="5.125" customWidth="1"/>
    <col min="3083" max="3083" width="7.25" customWidth="1"/>
    <col min="3084" max="3084" width="3.875" customWidth="1"/>
    <col min="3085" max="3085" width="6.375" customWidth="1"/>
    <col min="3086" max="3086" width="5.375" customWidth="1"/>
    <col min="3087" max="3087" width="5.625" customWidth="1"/>
    <col min="3326" max="3326" width="6.875" customWidth="1"/>
    <col min="3335" max="3335" width="6" customWidth="1"/>
    <col min="3336" max="3336" width="5.625" customWidth="1"/>
    <col min="3337" max="3337" width="5.875" customWidth="1"/>
    <col min="3338" max="3338" width="5.125" customWidth="1"/>
    <col min="3339" max="3339" width="7.25" customWidth="1"/>
    <col min="3340" max="3340" width="3.875" customWidth="1"/>
    <col min="3341" max="3341" width="6.375" customWidth="1"/>
    <col min="3342" max="3342" width="5.375" customWidth="1"/>
    <col min="3343" max="3343" width="5.625" customWidth="1"/>
    <col min="3582" max="3582" width="6.875" customWidth="1"/>
    <col min="3591" max="3591" width="6" customWidth="1"/>
    <col min="3592" max="3592" width="5.625" customWidth="1"/>
    <col min="3593" max="3593" width="5.875" customWidth="1"/>
    <col min="3594" max="3594" width="5.125" customWidth="1"/>
    <col min="3595" max="3595" width="7.25" customWidth="1"/>
    <col min="3596" max="3596" width="3.875" customWidth="1"/>
    <col min="3597" max="3597" width="6.375" customWidth="1"/>
    <col min="3598" max="3598" width="5.375" customWidth="1"/>
    <col min="3599" max="3599" width="5.625" customWidth="1"/>
    <col min="3838" max="3838" width="6.875" customWidth="1"/>
    <col min="3847" max="3847" width="6" customWidth="1"/>
    <col min="3848" max="3848" width="5.625" customWidth="1"/>
    <col min="3849" max="3849" width="5.875" customWidth="1"/>
    <col min="3850" max="3850" width="5.125" customWidth="1"/>
    <col min="3851" max="3851" width="7.25" customWidth="1"/>
    <col min="3852" max="3852" width="3.875" customWidth="1"/>
    <col min="3853" max="3853" width="6.375" customWidth="1"/>
    <col min="3854" max="3854" width="5.375" customWidth="1"/>
    <col min="3855" max="3855" width="5.625" customWidth="1"/>
    <col min="4094" max="4094" width="6.875" customWidth="1"/>
    <col min="4103" max="4103" width="6" customWidth="1"/>
    <col min="4104" max="4104" width="5.625" customWidth="1"/>
    <col min="4105" max="4105" width="5.875" customWidth="1"/>
    <col min="4106" max="4106" width="5.125" customWidth="1"/>
    <col min="4107" max="4107" width="7.25" customWidth="1"/>
    <col min="4108" max="4108" width="3.875" customWidth="1"/>
    <col min="4109" max="4109" width="6.375" customWidth="1"/>
    <col min="4110" max="4110" width="5.375" customWidth="1"/>
    <col min="4111" max="4111" width="5.625" customWidth="1"/>
    <col min="4350" max="4350" width="6.875" customWidth="1"/>
    <col min="4359" max="4359" width="6" customWidth="1"/>
    <col min="4360" max="4360" width="5.625" customWidth="1"/>
    <col min="4361" max="4361" width="5.875" customWidth="1"/>
    <col min="4362" max="4362" width="5.125" customWidth="1"/>
    <col min="4363" max="4363" width="7.25" customWidth="1"/>
    <col min="4364" max="4364" width="3.875" customWidth="1"/>
    <col min="4365" max="4365" width="6.375" customWidth="1"/>
    <col min="4366" max="4366" width="5.375" customWidth="1"/>
    <col min="4367" max="4367" width="5.625" customWidth="1"/>
    <col min="4606" max="4606" width="6.875" customWidth="1"/>
    <col min="4615" max="4615" width="6" customWidth="1"/>
    <col min="4616" max="4616" width="5.625" customWidth="1"/>
    <col min="4617" max="4617" width="5.875" customWidth="1"/>
    <col min="4618" max="4618" width="5.125" customWidth="1"/>
    <col min="4619" max="4619" width="7.25" customWidth="1"/>
    <col min="4620" max="4620" width="3.875" customWidth="1"/>
    <col min="4621" max="4621" width="6.375" customWidth="1"/>
    <col min="4622" max="4622" width="5.375" customWidth="1"/>
    <col min="4623" max="4623" width="5.625" customWidth="1"/>
    <col min="4862" max="4862" width="6.875" customWidth="1"/>
    <col min="4871" max="4871" width="6" customWidth="1"/>
    <col min="4872" max="4872" width="5.625" customWidth="1"/>
    <col min="4873" max="4873" width="5.875" customWidth="1"/>
    <col min="4874" max="4874" width="5.125" customWidth="1"/>
    <col min="4875" max="4875" width="7.25" customWidth="1"/>
    <col min="4876" max="4876" width="3.875" customWidth="1"/>
    <col min="4877" max="4877" width="6.375" customWidth="1"/>
    <col min="4878" max="4878" width="5.375" customWidth="1"/>
    <col min="4879" max="4879" width="5.625" customWidth="1"/>
    <col min="5118" max="5118" width="6.875" customWidth="1"/>
    <col min="5127" max="5127" width="6" customWidth="1"/>
    <col min="5128" max="5128" width="5.625" customWidth="1"/>
    <col min="5129" max="5129" width="5.875" customWidth="1"/>
    <col min="5130" max="5130" width="5.125" customWidth="1"/>
    <col min="5131" max="5131" width="7.25" customWidth="1"/>
    <col min="5132" max="5132" width="3.875" customWidth="1"/>
    <col min="5133" max="5133" width="6.375" customWidth="1"/>
    <col min="5134" max="5134" width="5.375" customWidth="1"/>
    <col min="5135" max="5135" width="5.625" customWidth="1"/>
    <col min="5374" max="5374" width="6.875" customWidth="1"/>
    <col min="5383" max="5383" width="6" customWidth="1"/>
    <col min="5384" max="5384" width="5.625" customWidth="1"/>
    <col min="5385" max="5385" width="5.875" customWidth="1"/>
    <col min="5386" max="5386" width="5.125" customWidth="1"/>
    <col min="5387" max="5387" width="7.25" customWidth="1"/>
    <col min="5388" max="5388" width="3.875" customWidth="1"/>
    <col min="5389" max="5389" width="6.375" customWidth="1"/>
    <col min="5390" max="5390" width="5.375" customWidth="1"/>
    <col min="5391" max="5391" width="5.625" customWidth="1"/>
    <col min="5630" max="5630" width="6.875" customWidth="1"/>
    <col min="5639" max="5639" width="6" customWidth="1"/>
    <col min="5640" max="5640" width="5.625" customWidth="1"/>
    <col min="5641" max="5641" width="5.875" customWidth="1"/>
    <col min="5642" max="5642" width="5.125" customWidth="1"/>
    <col min="5643" max="5643" width="7.25" customWidth="1"/>
    <col min="5644" max="5644" width="3.875" customWidth="1"/>
    <col min="5645" max="5645" width="6.375" customWidth="1"/>
    <col min="5646" max="5646" width="5.375" customWidth="1"/>
    <col min="5647" max="5647" width="5.625" customWidth="1"/>
    <col min="5886" max="5886" width="6.875" customWidth="1"/>
    <col min="5895" max="5895" width="6" customWidth="1"/>
    <col min="5896" max="5896" width="5.625" customWidth="1"/>
    <col min="5897" max="5897" width="5.875" customWidth="1"/>
    <col min="5898" max="5898" width="5.125" customWidth="1"/>
    <col min="5899" max="5899" width="7.25" customWidth="1"/>
    <col min="5900" max="5900" width="3.875" customWidth="1"/>
    <col min="5901" max="5901" width="6.375" customWidth="1"/>
    <col min="5902" max="5902" width="5.375" customWidth="1"/>
    <col min="5903" max="5903" width="5.625" customWidth="1"/>
    <col min="6142" max="6142" width="6.875" customWidth="1"/>
    <col min="6151" max="6151" width="6" customWidth="1"/>
    <col min="6152" max="6152" width="5.625" customWidth="1"/>
    <col min="6153" max="6153" width="5.875" customWidth="1"/>
    <col min="6154" max="6154" width="5.125" customWidth="1"/>
    <col min="6155" max="6155" width="7.25" customWidth="1"/>
    <col min="6156" max="6156" width="3.875" customWidth="1"/>
    <col min="6157" max="6157" width="6.375" customWidth="1"/>
    <col min="6158" max="6158" width="5.375" customWidth="1"/>
    <col min="6159" max="6159" width="5.625" customWidth="1"/>
    <col min="6398" max="6398" width="6.875" customWidth="1"/>
    <col min="6407" max="6407" width="6" customWidth="1"/>
    <col min="6408" max="6408" width="5.625" customWidth="1"/>
    <col min="6409" max="6409" width="5.875" customWidth="1"/>
    <col min="6410" max="6410" width="5.125" customWidth="1"/>
    <col min="6411" max="6411" width="7.25" customWidth="1"/>
    <col min="6412" max="6412" width="3.875" customWidth="1"/>
    <col min="6413" max="6413" width="6.375" customWidth="1"/>
    <col min="6414" max="6414" width="5.375" customWidth="1"/>
    <col min="6415" max="6415" width="5.625" customWidth="1"/>
    <col min="6654" max="6654" width="6.875" customWidth="1"/>
    <col min="6663" max="6663" width="6" customWidth="1"/>
    <col min="6664" max="6664" width="5.625" customWidth="1"/>
    <col min="6665" max="6665" width="5.875" customWidth="1"/>
    <col min="6666" max="6666" width="5.125" customWidth="1"/>
    <col min="6667" max="6667" width="7.25" customWidth="1"/>
    <col min="6668" max="6668" width="3.875" customWidth="1"/>
    <col min="6669" max="6669" width="6.375" customWidth="1"/>
    <col min="6670" max="6670" width="5.375" customWidth="1"/>
    <col min="6671" max="6671" width="5.625" customWidth="1"/>
    <col min="6910" max="6910" width="6.875" customWidth="1"/>
    <col min="6919" max="6919" width="6" customWidth="1"/>
    <col min="6920" max="6920" width="5.625" customWidth="1"/>
    <col min="6921" max="6921" width="5.875" customWidth="1"/>
    <col min="6922" max="6922" width="5.125" customWidth="1"/>
    <col min="6923" max="6923" width="7.25" customWidth="1"/>
    <col min="6924" max="6924" width="3.875" customWidth="1"/>
    <col min="6925" max="6925" width="6.375" customWidth="1"/>
    <col min="6926" max="6926" width="5.375" customWidth="1"/>
    <col min="6927" max="6927" width="5.625" customWidth="1"/>
    <col min="7166" max="7166" width="6.875" customWidth="1"/>
    <col min="7175" max="7175" width="6" customWidth="1"/>
    <col min="7176" max="7176" width="5.625" customWidth="1"/>
    <col min="7177" max="7177" width="5.875" customWidth="1"/>
    <col min="7178" max="7178" width="5.125" customWidth="1"/>
    <col min="7179" max="7179" width="7.25" customWidth="1"/>
    <col min="7180" max="7180" width="3.875" customWidth="1"/>
    <col min="7181" max="7181" width="6.375" customWidth="1"/>
    <col min="7182" max="7182" width="5.375" customWidth="1"/>
    <col min="7183" max="7183" width="5.625" customWidth="1"/>
    <col min="7422" max="7422" width="6.875" customWidth="1"/>
    <col min="7431" max="7431" width="6" customWidth="1"/>
    <col min="7432" max="7432" width="5.625" customWidth="1"/>
    <col min="7433" max="7433" width="5.875" customWidth="1"/>
    <col min="7434" max="7434" width="5.125" customWidth="1"/>
    <col min="7435" max="7435" width="7.25" customWidth="1"/>
    <col min="7436" max="7436" width="3.875" customWidth="1"/>
    <col min="7437" max="7437" width="6.375" customWidth="1"/>
    <col min="7438" max="7438" width="5.375" customWidth="1"/>
    <col min="7439" max="7439" width="5.625" customWidth="1"/>
    <col min="7678" max="7678" width="6.875" customWidth="1"/>
    <col min="7687" max="7687" width="6" customWidth="1"/>
    <col min="7688" max="7688" width="5.625" customWidth="1"/>
    <col min="7689" max="7689" width="5.875" customWidth="1"/>
    <col min="7690" max="7690" width="5.125" customWidth="1"/>
    <col min="7691" max="7691" width="7.25" customWidth="1"/>
    <col min="7692" max="7692" width="3.875" customWidth="1"/>
    <col min="7693" max="7693" width="6.375" customWidth="1"/>
    <col min="7694" max="7694" width="5.375" customWidth="1"/>
    <col min="7695" max="7695" width="5.625" customWidth="1"/>
    <col min="7934" max="7934" width="6.875" customWidth="1"/>
    <col min="7943" max="7943" width="6" customWidth="1"/>
    <col min="7944" max="7944" width="5.625" customWidth="1"/>
    <col min="7945" max="7945" width="5.875" customWidth="1"/>
    <col min="7946" max="7946" width="5.125" customWidth="1"/>
    <col min="7947" max="7947" width="7.25" customWidth="1"/>
    <col min="7948" max="7948" width="3.875" customWidth="1"/>
    <col min="7949" max="7949" width="6.375" customWidth="1"/>
    <col min="7950" max="7950" width="5.375" customWidth="1"/>
    <col min="7951" max="7951" width="5.625" customWidth="1"/>
    <col min="8190" max="8190" width="6.875" customWidth="1"/>
    <col min="8199" max="8199" width="6" customWidth="1"/>
    <col min="8200" max="8200" width="5.625" customWidth="1"/>
    <col min="8201" max="8201" width="5.875" customWidth="1"/>
    <col min="8202" max="8202" width="5.125" customWidth="1"/>
    <col min="8203" max="8203" width="7.25" customWidth="1"/>
    <col min="8204" max="8204" width="3.875" customWidth="1"/>
    <col min="8205" max="8205" width="6.375" customWidth="1"/>
    <col min="8206" max="8206" width="5.375" customWidth="1"/>
    <col min="8207" max="8207" width="5.625" customWidth="1"/>
    <col min="8446" max="8446" width="6.875" customWidth="1"/>
    <col min="8455" max="8455" width="6" customWidth="1"/>
    <col min="8456" max="8456" width="5.625" customWidth="1"/>
    <col min="8457" max="8457" width="5.875" customWidth="1"/>
    <col min="8458" max="8458" width="5.125" customWidth="1"/>
    <col min="8459" max="8459" width="7.25" customWidth="1"/>
    <col min="8460" max="8460" width="3.875" customWidth="1"/>
    <col min="8461" max="8461" width="6.375" customWidth="1"/>
    <col min="8462" max="8462" width="5.375" customWidth="1"/>
    <col min="8463" max="8463" width="5.625" customWidth="1"/>
    <col min="8702" max="8702" width="6.875" customWidth="1"/>
    <col min="8711" max="8711" width="6" customWidth="1"/>
    <col min="8712" max="8712" width="5.625" customWidth="1"/>
    <col min="8713" max="8713" width="5.875" customWidth="1"/>
    <col min="8714" max="8714" width="5.125" customWidth="1"/>
    <col min="8715" max="8715" width="7.25" customWidth="1"/>
    <col min="8716" max="8716" width="3.875" customWidth="1"/>
    <col min="8717" max="8717" width="6.375" customWidth="1"/>
    <col min="8718" max="8718" width="5.375" customWidth="1"/>
    <col min="8719" max="8719" width="5.625" customWidth="1"/>
    <col min="8958" max="8958" width="6.875" customWidth="1"/>
    <col min="8967" max="8967" width="6" customWidth="1"/>
    <col min="8968" max="8968" width="5.625" customWidth="1"/>
    <col min="8969" max="8969" width="5.875" customWidth="1"/>
    <col min="8970" max="8970" width="5.125" customWidth="1"/>
    <col min="8971" max="8971" width="7.25" customWidth="1"/>
    <col min="8972" max="8972" width="3.875" customWidth="1"/>
    <col min="8973" max="8973" width="6.375" customWidth="1"/>
    <col min="8974" max="8974" width="5.375" customWidth="1"/>
    <col min="8975" max="8975" width="5.625" customWidth="1"/>
    <col min="9214" max="9214" width="6.875" customWidth="1"/>
    <col min="9223" max="9223" width="6" customWidth="1"/>
    <col min="9224" max="9224" width="5.625" customWidth="1"/>
    <col min="9225" max="9225" width="5.875" customWidth="1"/>
    <col min="9226" max="9226" width="5.125" customWidth="1"/>
    <col min="9227" max="9227" width="7.25" customWidth="1"/>
    <col min="9228" max="9228" width="3.875" customWidth="1"/>
    <col min="9229" max="9229" width="6.375" customWidth="1"/>
    <col min="9230" max="9230" width="5.375" customWidth="1"/>
    <col min="9231" max="9231" width="5.625" customWidth="1"/>
    <col min="9470" max="9470" width="6.875" customWidth="1"/>
    <col min="9479" max="9479" width="6" customWidth="1"/>
    <col min="9480" max="9480" width="5.625" customWidth="1"/>
    <col min="9481" max="9481" width="5.875" customWidth="1"/>
    <col min="9482" max="9482" width="5.125" customWidth="1"/>
    <col min="9483" max="9483" width="7.25" customWidth="1"/>
    <col min="9484" max="9484" width="3.875" customWidth="1"/>
    <col min="9485" max="9485" width="6.375" customWidth="1"/>
    <col min="9486" max="9486" width="5.375" customWidth="1"/>
    <col min="9487" max="9487" width="5.625" customWidth="1"/>
    <col min="9726" max="9726" width="6.875" customWidth="1"/>
    <col min="9735" max="9735" width="6" customWidth="1"/>
    <col min="9736" max="9736" width="5.625" customWidth="1"/>
    <col min="9737" max="9737" width="5.875" customWidth="1"/>
    <col min="9738" max="9738" width="5.125" customWidth="1"/>
    <col min="9739" max="9739" width="7.25" customWidth="1"/>
    <col min="9740" max="9740" width="3.875" customWidth="1"/>
    <col min="9741" max="9741" width="6.375" customWidth="1"/>
    <col min="9742" max="9742" width="5.375" customWidth="1"/>
    <col min="9743" max="9743" width="5.625" customWidth="1"/>
    <col min="9982" max="9982" width="6.875" customWidth="1"/>
    <col min="9991" max="9991" width="6" customWidth="1"/>
    <col min="9992" max="9992" width="5.625" customWidth="1"/>
    <col min="9993" max="9993" width="5.875" customWidth="1"/>
    <col min="9994" max="9994" width="5.125" customWidth="1"/>
    <col min="9995" max="9995" width="7.25" customWidth="1"/>
    <col min="9996" max="9996" width="3.875" customWidth="1"/>
    <col min="9997" max="9997" width="6.375" customWidth="1"/>
    <col min="9998" max="9998" width="5.375" customWidth="1"/>
    <col min="9999" max="9999" width="5.625" customWidth="1"/>
    <col min="10238" max="10238" width="6.875" customWidth="1"/>
    <col min="10247" max="10247" width="6" customWidth="1"/>
    <col min="10248" max="10248" width="5.625" customWidth="1"/>
    <col min="10249" max="10249" width="5.875" customWidth="1"/>
    <col min="10250" max="10250" width="5.125" customWidth="1"/>
    <col min="10251" max="10251" width="7.25" customWidth="1"/>
    <col min="10252" max="10252" width="3.875" customWidth="1"/>
    <col min="10253" max="10253" width="6.375" customWidth="1"/>
    <col min="10254" max="10254" width="5.375" customWidth="1"/>
    <col min="10255" max="10255" width="5.625" customWidth="1"/>
    <col min="10494" max="10494" width="6.875" customWidth="1"/>
    <col min="10503" max="10503" width="6" customWidth="1"/>
    <col min="10504" max="10504" width="5.625" customWidth="1"/>
    <col min="10505" max="10505" width="5.875" customWidth="1"/>
    <col min="10506" max="10506" width="5.125" customWidth="1"/>
    <col min="10507" max="10507" width="7.25" customWidth="1"/>
    <col min="10508" max="10508" width="3.875" customWidth="1"/>
    <col min="10509" max="10509" width="6.375" customWidth="1"/>
    <col min="10510" max="10510" width="5.375" customWidth="1"/>
    <col min="10511" max="10511" width="5.625" customWidth="1"/>
    <col min="10750" max="10750" width="6.875" customWidth="1"/>
    <col min="10759" max="10759" width="6" customWidth="1"/>
    <col min="10760" max="10760" width="5.625" customWidth="1"/>
    <col min="10761" max="10761" width="5.875" customWidth="1"/>
    <col min="10762" max="10762" width="5.125" customWidth="1"/>
    <col min="10763" max="10763" width="7.25" customWidth="1"/>
    <col min="10764" max="10764" width="3.875" customWidth="1"/>
    <col min="10765" max="10765" width="6.375" customWidth="1"/>
    <col min="10766" max="10766" width="5.375" customWidth="1"/>
    <col min="10767" max="10767" width="5.625" customWidth="1"/>
    <col min="11006" max="11006" width="6.875" customWidth="1"/>
    <col min="11015" max="11015" width="6" customWidth="1"/>
    <col min="11016" max="11016" width="5.625" customWidth="1"/>
    <col min="11017" max="11017" width="5.875" customWidth="1"/>
    <col min="11018" max="11018" width="5.125" customWidth="1"/>
    <col min="11019" max="11019" width="7.25" customWidth="1"/>
    <col min="11020" max="11020" width="3.875" customWidth="1"/>
    <col min="11021" max="11021" width="6.375" customWidth="1"/>
    <col min="11022" max="11022" width="5.375" customWidth="1"/>
    <col min="11023" max="11023" width="5.625" customWidth="1"/>
    <col min="11262" max="11262" width="6.875" customWidth="1"/>
    <col min="11271" max="11271" width="6" customWidth="1"/>
    <col min="11272" max="11272" width="5.625" customWidth="1"/>
    <col min="11273" max="11273" width="5.875" customWidth="1"/>
    <col min="11274" max="11274" width="5.125" customWidth="1"/>
    <col min="11275" max="11275" width="7.25" customWidth="1"/>
    <col min="11276" max="11276" width="3.875" customWidth="1"/>
    <col min="11277" max="11277" width="6.375" customWidth="1"/>
    <col min="11278" max="11278" width="5.375" customWidth="1"/>
    <col min="11279" max="11279" width="5.625" customWidth="1"/>
    <col min="11518" max="11518" width="6.875" customWidth="1"/>
    <col min="11527" max="11527" width="6" customWidth="1"/>
    <col min="11528" max="11528" width="5.625" customWidth="1"/>
    <col min="11529" max="11529" width="5.875" customWidth="1"/>
    <col min="11530" max="11530" width="5.125" customWidth="1"/>
    <col min="11531" max="11531" width="7.25" customWidth="1"/>
    <col min="11532" max="11532" width="3.875" customWidth="1"/>
    <col min="11533" max="11533" width="6.375" customWidth="1"/>
    <col min="11534" max="11534" width="5.375" customWidth="1"/>
    <col min="11535" max="11535" width="5.625" customWidth="1"/>
    <col min="11774" max="11774" width="6.875" customWidth="1"/>
    <col min="11783" max="11783" width="6" customWidth="1"/>
    <col min="11784" max="11784" width="5.625" customWidth="1"/>
    <col min="11785" max="11785" width="5.875" customWidth="1"/>
    <col min="11786" max="11786" width="5.125" customWidth="1"/>
    <col min="11787" max="11787" width="7.25" customWidth="1"/>
    <col min="11788" max="11788" width="3.875" customWidth="1"/>
    <col min="11789" max="11789" width="6.375" customWidth="1"/>
    <col min="11790" max="11790" width="5.375" customWidth="1"/>
    <col min="11791" max="11791" width="5.625" customWidth="1"/>
    <col min="12030" max="12030" width="6.875" customWidth="1"/>
    <col min="12039" max="12039" width="6" customWidth="1"/>
    <col min="12040" max="12040" width="5.625" customWidth="1"/>
    <col min="12041" max="12041" width="5.875" customWidth="1"/>
    <col min="12042" max="12042" width="5.125" customWidth="1"/>
    <col min="12043" max="12043" width="7.25" customWidth="1"/>
    <col min="12044" max="12044" width="3.875" customWidth="1"/>
    <col min="12045" max="12045" width="6.375" customWidth="1"/>
    <col min="12046" max="12046" width="5.375" customWidth="1"/>
    <col min="12047" max="12047" width="5.625" customWidth="1"/>
    <col min="12286" max="12286" width="6.875" customWidth="1"/>
    <col min="12295" max="12295" width="6" customWidth="1"/>
    <col min="12296" max="12296" width="5.625" customWidth="1"/>
    <col min="12297" max="12297" width="5.875" customWidth="1"/>
    <col min="12298" max="12298" width="5.125" customWidth="1"/>
    <col min="12299" max="12299" width="7.25" customWidth="1"/>
    <col min="12300" max="12300" width="3.875" customWidth="1"/>
    <col min="12301" max="12301" width="6.375" customWidth="1"/>
    <col min="12302" max="12302" width="5.375" customWidth="1"/>
    <col min="12303" max="12303" width="5.625" customWidth="1"/>
    <col min="12542" max="12542" width="6.875" customWidth="1"/>
    <col min="12551" max="12551" width="6" customWidth="1"/>
    <col min="12552" max="12552" width="5.625" customWidth="1"/>
    <col min="12553" max="12553" width="5.875" customWidth="1"/>
    <col min="12554" max="12554" width="5.125" customWidth="1"/>
    <col min="12555" max="12555" width="7.25" customWidth="1"/>
    <col min="12556" max="12556" width="3.875" customWidth="1"/>
    <col min="12557" max="12557" width="6.375" customWidth="1"/>
    <col min="12558" max="12558" width="5.375" customWidth="1"/>
    <col min="12559" max="12559" width="5.625" customWidth="1"/>
    <col min="12798" max="12798" width="6.875" customWidth="1"/>
    <col min="12807" max="12807" width="6" customWidth="1"/>
    <col min="12808" max="12808" width="5.625" customWidth="1"/>
    <col min="12809" max="12809" width="5.875" customWidth="1"/>
    <col min="12810" max="12810" width="5.125" customWidth="1"/>
    <col min="12811" max="12811" width="7.25" customWidth="1"/>
    <col min="12812" max="12812" width="3.875" customWidth="1"/>
    <col min="12813" max="12813" width="6.375" customWidth="1"/>
    <col min="12814" max="12814" width="5.375" customWidth="1"/>
    <col min="12815" max="12815" width="5.625" customWidth="1"/>
    <col min="13054" max="13054" width="6.875" customWidth="1"/>
    <col min="13063" max="13063" width="6" customWidth="1"/>
    <col min="13064" max="13064" width="5.625" customWidth="1"/>
    <col min="13065" max="13065" width="5.875" customWidth="1"/>
    <col min="13066" max="13066" width="5.125" customWidth="1"/>
    <col min="13067" max="13067" width="7.25" customWidth="1"/>
    <col min="13068" max="13068" width="3.875" customWidth="1"/>
    <col min="13069" max="13069" width="6.375" customWidth="1"/>
    <col min="13070" max="13070" width="5.375" customWidth="1"/>
    <col min="13071" max="13071" width="5.625" customWidth="1"/>
    <col min="13310" max="13310" width="6.875" customWidth="1"/>
    <col min="13319" max="13319" width="6" customWidth="1"/>
    <col min="13320" max="13320" width="5.625" customWidth="1"/>
    <col min="13321" max="13321" width="5.875" customWidth="1"/>
    <col min="13322" max="13322" width="5.125" customWidth="1"/>
    <col min="13323" max="13323" width="7.25" customWidth="1"/>
    <col min="13324" max="13324" width="3.875" customWidth="1"/>
    <col min="13325" max="13325" width="6.375" customWidth="1"/>
    <col min="13326" max="13326" width="5.375" customWidth="1"/>
    <col min="13327" max="13327" width="5.625" customWidth="1"/>
    <col min="13566" max="13566" width="6.875" customWidth="1"/>
    <col min="13575" max="13575" width="6" customWidth="1"/>
    <col min="13576" max="13576" width="5.625" customWidth="1"/>
    <col min="13577" max="13577" width="5.875" customWidth="1"/>
    <col min="13578" max="13578" width="5.125" customWidth="1"/>
    <col min="13579" max="13579" width="7.25" customWidth="1"/>
    <col min="13580" max="13580" width="3.875" customWidth="1"/>
    <col min="13581" max="13581" width="6.375" customWidth="1"/>
    <col min="13582" max="13582" width="5.375" customWidth="1"/>
    <col min="13583" max="13583" width="5.625" customWidth="1"/>
    <col min="13822" max="13822" width="6.875" customWidth="1"/>
    <col min="13831" max="13831" width="6" customWidth="1"/>
    <col min="13832" max="13832" width="5.625" customWidth="1"/>
    <col min="13833" max="13833" width="5.875" customWidth="1"/>
    <col min="13834" max="13834" width="5.125" customWidth="1"/>
    <col min="13835" max="13835" width="7.25" customWidth="1"/>
    <col min="13836" max="13836" width="3.875" customWidth="1"/>
    <col min="13837" max="13837" width="6.375" customWidth="1"/>
    <col min="13838" max="13838" width="5.375" customWidth="1"/>
    <col min="13839" max="13839" width="5.625" customWidth="1"/>
    <col min="14078" max="14078" width="6.875" customWidth="1"/>
    <col min="14087" max="14087" width="6" customWidth="1"/>
    <col min="14088" max="14088" width="5.625" customWidth="1"/>
    <col min="14089" max="14089" width="5.875" customWidth="1"/>
    <col min="14090" max="14090" width="5.125" customWidth="1"/>
    <col min="14091" max="14091" width="7.25" customWidth="1"/>
    <col min="14092" max="14092" width="3.875" customWidth="1"/>
    <col min="14093" max="14093" width="6.375" customWidth="1"/>
    <col min="14094" max="14094" width="5.375" customWidth="1"/>
    <col min="14095" max="14095" width="5.625" customWidth="1"/>
    <col min="14334" max="14334" width="6.875" customWidth="1"/>
    <col min="14343" max="14343" width="6" customWidth="1"/>
    <col min="14344" max="14344" width="5.625" customWidth="1"/>
    <col min="14345" max="14345" width="5.875" customWidth="1"/>
    <col min="14346" max="14346" width="5.125" customWidth="1"/>
    <col min="14347" max="14347" width="7.25" customWidth="1"/>
    <col min="14348" max="14348" width="3.875" customWidth="1"/>
    <col min="14349" max="14349" width="6.375" customWidth="1"/>
    <col min="14350" max="14350" width="5.375" customWidth="1"/>
    <col min="14351" max="14351" width="5.625" customWidth="1"/>
    <col min="14590" max="14590" width="6.875" customWidth="1"/>
    <col min="14599" max="14599" width="6" customWidth="1"/>
    <col min="14600" max="14600" width="5.625" customWidth="1"/>
    <col min="14601" max="14601" width="5.875" customWidth="1"/>
    <col min="14602" max="14602" width="5.125" customWidth="1"/>
    <col min="14603" max="14603" width="7.25" customWidth="1"/>
    <col min="14604" max="14604" width="3.875" customWidth="1"/>
    <col min="14605" max="14605" width="6.375" customWidth="1"/>
    <col min="14606" max="14606" width="5.375" customWidth="1"/>
    <col min="14607" max="14607" width="5.625" customWidth="1"/>
    <col min="14846" max="14846" width="6.875" customWidth="1"/>
    <col min="14855" max="14855" width="6" customWidth="1"/>
    <col min="14856" max="14856" width="5.625" customWidth="1"/>
    <col min="14857" max="14857" width="5.875" customWidth="1"/>
    <col min="14858" max="14858" width="5.125" customWidth="1"/>
    <col min="14859" max="14859" width="7.25" customWidth="1"/>
    <col min="14860" max="14860" width="3.875" customWidth="1"/>
    <col min="14861" max="14861" width="6.375" customWidth="1"/>
    <col min="14862" max="14862" width="5.375" customWidth="1"/>
    <col min="14863" max="14863" width="5.625" customWidth="1"/>
    <col min="15102" max="15102" width="6.875" customWidth="1"/>
    <col min="15111" max="15111" width="6" customWidth="1"/>
    <col min="15112" max="15112" width="5.625" customWidth="1"/>
    <col min="15113" max="15113" width="5.875" customWidth="1"/>
    <col min="15114" max="15114" width="5.125" customWidth="1"/>
    <col min="15115" max="15115" width="7.25" customWidth="1"/>
    <col min="15116" max="15116" width="3.875" customWidth="1"/>
    <col min="15117" max="15117" width="6.375" customWidth="1"/>
    <col min="15118" max="15118" width="5.375" customWidth="1"/>
    <col min="15119" max="15119" width="5.625" customWidth="1"/>
    <col min="15358" max="15358" width="6.875" customWidth="1"/>
    <col min="15367" max="15367" width="6" customWidth="1"/>
    <col min="15368" max="15368" width="5.625" customWidth="1"/>
    <col min="15369" max="15369" width="5.875" customWidth="1"/>
    <col min="15370" max="15370" width="5.125" customWidth="1"/>
    <col min="15371" max="15371" width="7.25" customWidth="1"/>
    <col min="15372" max="15372" width="3.875" customWidth="1"/>
    <col min="15373" max="15373" width="6.375" customWidth="1"/>
    <col min="15374" max="15374" width="5.375" customWidth="1"/>
    <col min="15375" max="15375" width="5.625" customWidth="1"/>
    <col min="15614" max="15614" width="6.875" customWidth="1"/>
    <col min="15623" max="15623" width="6" customWidth="1"/>
    <col min="15624" max="15624" width="5.625" customWidth="1"/>
    <col min="15625" max="15625" width="5.875" customWidth="1"/>
    <col min="15626" max="15626" width="5.125" customWidth="1"/>
    <col min="15627" max="15627" width="7.25" customWidth="1"/>
    <col min="15628" max="15628" width="3.875" customWidth="1"/>
    <col min="15629" max="15629" width="6.375" customWidth="1"/>
    <col min="15630" max="15630" width="5.375" customWidth="1"/>
    <col min="15631" max="15631" width="5.625" customWidth="1"/>
    <col min="15870" max="15870" width="6.875" customWidth="1"/>
    <col min="15879" max="15879" width="6" customWidth="1"/>
    <col min="15880" max="15880" width="5.625" customWidth="1"/>
    <col min="15881" max="15881" width="5.875" customWidth="1"/>
    <col min="15882" max="15882" width="5.125" customWidth="1"/>
    <col min="15883" max="15883" width="7.25" customWidth="1"/>
    <col min="15884" max="15884" width="3.875" customWidth="1"/>
    <col min="15885" max="15885" width="6.375" customWidth="1"/>
    <col min="15886" max="15886" width="5.375" customWidth="1"/>
    <col min="15887" max="15887" width="5.625" customWidth="1"/>
    <col min="16126" max="16126" width="6.875" customWidth="1"/>
    <col min="16135" max="16135" width="6" customWidth="1"/>
    <col min="16136" max="16136" width="5.625" customWidth="1"/>
    <col min="16137" max="16137" width="5.875" customWidth="1"/>
    <col min="16138" max="16138" width="5.125" customWidth="1"/>
    <col min="16139" max="16139" width="7.25" customWidth="1"/>
    <col min="16140" max="16140" width="3.875" customWidth="1"/>
    <col min="16141" max="16141" width="6.375" customWidth="1"/>
    <col min="16142" max="16142" width="5.375" customWidth="1"/>
    <col min="16143" max="16143" width="5.625" customWidth="1"/>
  </cols>
  <sheetData>
    <row r="1" spans="1:24" ht="15" customHeight="1" thickTop="1" x14ac:dyDescent="0.2">
      <c r="A1" s="229" t="s">
        <v>209</v>
      </c>
      <c r="B1" s="230"/>
      <c r="C1" s="230"/>
      <c r="D1" s="230"/>
      <c r="E1" s="230"/>
      <c r="F1" s="230"/>
      <c r="G1" s="230"/>
      <c r="H1" s="230"/>
      <c r="I1" s="230"/>
      <c r="J1" s="230"/>
      <c r="K1" s="230"/>
      <c r="L1" s="230"/>
      <c r="M1" s="230"/>
      <c r="N1" s="230"/>
      <c r="O1" s="230"/>
      <c r="P1" s="230"/>
      <c r="Q1" s="230"/>
      <c r="R1" s="231"/>
    </row>
    <row r="2" spans="1:24" ht="15" customHeight="1" thickBot="1" x14ac:dyDescent="0.25">
      <c r="A2" s="232"/>
      <c r="B2" s="233"/>
      <c r="C2" s="233"/>
      <c r="D2" s="233"/>
      <c r="E2" s="233"/>
      <c r="F2" s="233"/>
      <c r="G2" s="233"/>
      <c r="H2" s="233"/>
      <c r="I2" s="233"/>
      <c r="J2" s="233"/>
      <c r="K2" s="233"/>
      <c r="L2" s="233"/>
      <c r="M2" s="233"/>
      <c r="N2" s="233"/>
      <c r="O2" s="233"/>
      <c r="P2" s="233"/>
      <c r="Q2" s="233"/>
      <c r="R2" s="234"/>
    </row>
    <row r="3" spans="1:24" ht="19.5" thickTop="1" x14ac:dyDescent="0.2">
      <c r="A3" s="380"/>
      <c r="B3" s="381"/>
      <c r="C3" s="381"/>
      <c r="D3" s="381"/>
      <c r="E3" s="381"/>
      <c r="F3" s="381"/>
      <c r="G3" s="381"/>
      <c r="H3" s="381"/>
      <c r="I3" s="381"/>
      <c r="J3" s="381"/>
      <c r="K3" s="381"/>
      <c r="L3" s="381"/>
      <c r="M3" s="381"/>
      <c r="N3" s="381"/>
      <c r="O3" s="381"/>
      <c r="P3" s="381"/>
      <c r="Q3" s="381"/>
      <c r="R3" s="382"/>
    </row>
    <row r="4" spans="1:24" ht="14.25" customHeight="1" x14ac:dyDescent="0.2">
      <c r="A4" s="237" t="s">
        <v>17</v>
      </c>
      <c r="B4" s="238"/>
      <c r="C4" s="238"/>
      <c r="D4" s="238"/>
      <c r="E4" s="238"/>
      <c r="F4" s="238"/>
      <c r="G4" s="238"/>
      <c r="H4" s="238"/>
      <c r="I4" s="238"/>
      <c r="J4" s="238"/>
      <c r="K4" s="238"/>
      <c r="L4" s="238"/>
      <c r="M4" s="238"/>
      <c r="N4" s="238"/>
      <c r="O4" s="238"/>
      <c r="P4" s="238"/>
      <c r="Q4" s="238"/>
      <c r="R4" s="526"/>
    </row>
    <row r="5" spans="1:24" ht="14.25" customHeight="1" x14ac:dyDescent="0.2">
      <c r="A5" s="237"/>
      <c r="B5" s="238"/>
      <c r="C5" s="238"/>
      <c r="D5" s="238"/>
      <c r="E5" s="238"/>
      <c r="F5" s="238"/>
      <c r="G5" s="238"/>
      <c r="H5" s="238"/>
      <c r="I5" s="238"/>
      <c r="J5" s="238"/>
      <c r="K5" s="238"/>
      <c r="L5" s="238"/>
      <c r="M5" s="238"/>
      <c r="N5" s="238"/>
      <c r="O5" s="238"/>
      <c r="P5" s="238"/>
      <c r="Q5" s="238"/>
      <c r="R5" s="526"/>
    </row>
    <row r="6" spans="1:24" ht="14.25" customHeight="1" x14ac:dyDescent="0.2">
      <c r="A6" s="285" t="s">
        <v>18</v>
      </c>
      <c r="B6" s="293"/>
      <c r="C6" s="293"/>
      <c r="D6" s="293"/>
      <c r="E6" s="293"/>
      <c r="F6" s="293"/>
      <c r="G6" s="293"/>
      <c r="H6" s="293"/>
      <c r="I6" s="293"/>
      <c r="J6" s="293"/>
      <c r="K6" s="293"/>
      <c r="L6" s="293"/>
      <c r="M6" s="293"/>
      <c r="N6" s="293"/>
      <c r="O6" s="293"/>
      <c r="P6" s="203" t="s">
        <v>25</v>
      </c>
      <c r="Q6" s="203"/>
      <c r="R6" s="204"/>
    </row>
    <row r="7" spans="1:24" ht="14.25" customHeight="1" x14ac:dyDescent="0.2">
      <c r="A7" s="285"/>
      <c r="B7" s="293"/>
      <c r="C7" s="293"/>
      <c r="D7" s="293"/>
      <c r="E7" s="293"/>
      <c r="F7" s="293"/>
      <c r="G7" s="293"/>
      <c r="H7" s="293"/>
      <c r="I7" s="293"/>
      <c r="J7" s="293"/>
      <c r="K7" s="293"/>
      <c r="L7" s="293"/>
      <c r="M7" s="293"/>
      <c r="N7" s="293"/>
      <c r="O7" s="293"/>
      <c r="P7" s="203"/>
      <c r="Q7" s="203"/>
      <c r="R7" s="204"/>
    </row>
    <row r="8" spans="1:24" ht="15" customHeight="1" x14ac:dyDescent="0.2">
      <c r="A8" s="206" t="s">
        <v>6</v>
      </c>
      <c r="B8" s="205" t="s">
        <v>20</v>
      </c>
      <c r="C8" s="205"/>
      <c r="D8" s="205"/>
      <c r="E8" s="205"/>
      <c r="F8" s="205" t="s">
        <v>21</v>
      </c>
      <c r="G8" s="205"/>
      <c r="H8" s="205"/>
      <c r="I8" s="205"/>
      <c r="J8" s="205"/>
      <c r="K8" s="205"/>
      <c r="L8" s="205"/>
      <c r="M8" s="205"/>
      <c r="N8" s="205"/>
      <c r="O8" s="205"/>
      <c r="P8" s="203"/>
      <c r="Q8" s="203"/>
      <c r="R8" s="204"/>
    </row>
    <row r="9" spans="1:24" ht="15" customHeight="1" x14ac:dyDescent="0.2">
      <c r="A9" s="206"/>
      <c r="B9" s="205"/>
      <c r="C9" s="205"/>
      <c r="D9" s="205"/>
      <c r="E9" s="205"/>
      <c r="F9" s="205"/>
      <c r="G9" s="205"/>
      <c r="H9" s="205"/>
      <c r="I9" s="205"/>
      <c r="J9" s="205"/>
      <c r="K9" s="205"/>
      <c r="L9" s="205"/>
      <c r="M9" s="205"/>
      <c r="N9" s="205"/>
      <c r="O9" s="205"/>
      <c r="P9" s="203"/>
      <c r="Q9" s="203"/>
      <c r="R9" s="204"/>
    </row>
    <row r="10" spans="1:24" ht="15" customHeight="1" x14ac:dyDescent="0.2">
      <c r="A10" s="206"/>
      <c r="B10" s="205"/>
      <c r="C10" s="205"/>
      <c r="D10" s="205"/>
      <c r="E10" s="205"/>
      <c r="F10" s="205"/>
      <c r="G10" s="205"/>
      <c r="H10" s="205"/>
      <c r="I10" s="205"/>
      <c r="J10" s="205"/>
      <c r="K10" s="205"/>
      <c r="L10" s="205"/>
      <c r="M10" s="205"/>
      <c r="N10" s="205"/>
      <c r="O10" s="205"/>
      <c r="P10" s="203"/>
      <c r="Q10" s="203"/>
      <c r="R10" s="204"/>
    </row>
    <row r="11" spans="1:24" ht="14.25" customHeight="1" x14ac:dyDescent="0.2">
      <c r="A11" s="199">
        <v>1</v>
      </c>
      <c r="B11" s="92" t="str">
        <f>IF('الجزء الثاني_النتائج'!C17=0,"",'الجزء الثاني_النتائج'!C17)</f>
        <v/>
      </c>
      <c r="C11" s="92"/>
      <c r="D11" s="92"/>
      <c r="E11" s="92"/>
      <c r="F11" s="92" t="str">
        <f>IF('الجزء الثاني_النتائج'!G17=0,"",'الجزء الثاني_النتائج'!G17)</f>
        <v/>
      </c>
      <c r="G11" s="92"/>
      <c r="H11" s="92"/>
      <c r="I11" s="92"/>
      <c r="J11" s="92"/>
      <c r="K11" s="92"/>
      <c r="L11" s="92"/>
      <c r="M11" s="92"/>
      <c r="N11" s="92"/>
      <c r="O11" s="92"/>
      <c r="P11" s="92" t="str">
        <f>IF('الجزء الثاني_النتائج'!U17=0,"",'الجزء الثاني_النتائج'!U17)</f>
        <v/>
      </c>
      <c r="Q11" s="92"/>
      <c r="R11" s="94"/>
    </row>
    <row r="12" spans="1:24" ht="14.25" customHeight="1" x14ac:dyDescent="0.25">
      <c r="A12" s="199"/>
      <c r="B12" s="92"/>
      <c r="C12" s="92"/>
      <c r="D12" s="92"/>
      <c r="E12" s="92"/>
      <c r="F12" s="92"/>
      <c r="G12" s="92"/>
      <c r="H12" s="92"/>
      <c r="I12" s="92"/>
      <c r="J12" s="92"/>
      <c r="K12" s="92"/>
      <c r="L12" s="92"/>
      <c r="M12" s="92"/>
      <c r="N12" s="92"/>
      <c r="O12" s="92"/>
      <c r="P12" s="92"/>
      <c r="Q12" s="92"/>
      <c r="R12" s="94"/>
      <c r="X12" s="38" t="s">
        <v>181</v>
      </c>
    </row>
    <row r="13" spans="1:24" ht="14.25" customHeight="1" x14ac:dyDescent="0.2">
      <c r="A13" s="199"/>
      <c r="B13" s="92"/>
      <c r="C13" s="92"/>
      <c r="D13" s="92"/>
      <c r="E13" s="92"/>
      <c r="F13" s="92"/>
      <c r="G13" s="92"/>
      <c r="H13" s="92"/>
      <c r="I13" s="92"/>
      <c r="J13" s="92"/>
      <c r="K13" s="92"/>
      <c r="L13" s="92"/>
      <c r="M13" s="92"/>
      <c r="N13" s="92"/>
      <c r="O13" s="92"/>
      <c r="P13" s="92"/>
      <c r="Q13" s="92"/>
      <c r="R13" s="94"/>
    </row>
    <row r="14" spans="1:24" ht="14.25" customHeight="1" x14ac:dyDescent="0.2">
      <c r="A14" s="199">
        <v>2</v>
      </c>
      <c r="B14" s="92" t="str">
        <f>IF('الجزء الثاني_النتائج'!C20=0,"",'الجزء الثاني_النتائج'!C20)</f>
        <v/>
      </c>
      <c r="C14" s="92"/>
      <c r="D14" s="92"/>
      <c r="E14" s="92"/>
      <c r="F14" s="92" t="str">
        <f>IF('الجزء الثاني_النتائج'!G20=0,"",'الجزء الثاني_النتائج'!G20)</f>
        <v/>
      </c>
      <c r="G14" s="92"/>
      <c r="H14" s="92"/>
      <c r="I14" s="92"/>
      <c r="J14" s="92"/>
      <c r="K14" s="92"/>
      <c r="L14" s="92"/>
      <c r="M14" s="92"/>
      <c r="N14" s="92"/>
      <c r="O14" s="92"/>
      <c r="P14" s="92" t="str">
        <f>IF('الجزء الثاني_النتائج'!U20=0,"",'الجزء الثاني_النتائج'!U20)</f>
        <v/>
      </c>
      <c r="Q14" s="92"/>
      <c r="R14" s="94"/>
    </row>
    <row r="15" spans="1:24" ht="14.25" customHeight="1" x14ac:dyDescent="0.2">
      <c r="A15" s="199"/>
      <c r="B15" s="92"/>
      <c r="C15" s="92"/>
      <c r="D15" s="92"/>
      <c r="E15" s="92"/>
      <c r="F15" s="92"/>
      <c r="G15" s="92"/>
      <c r="H15" s="92"/>
      <c r="I15" s="92"/>
      <c r="J15" s="92"/>
      <c r="K15" s="92"/>
      <c r="L15" s="92"/>
      <c r="M15" s="92"/>
      <c r="N15" s="92"/>
      <c r="O15" s="92"/>
      <c r="P15" s="92"/>
      <c r="Q15" s="92"/>
      <c r="R15" s="94"/>
    </row>
    <row r="16" spans="1:24" ht="14.25" customHeight="1" x14ac:dyDescent="0.25">
      <c r="A16" s="199"/>
      <c r="B16" s="92"/>
      <c r="C16" s="92"/>
      <c r="D16" s="92"/>
      <c r="E16" s="92"/>
      <c r="F16" s="92"/>
      <c r="G16" s="92"/>
      <c r="H16" s="92"/>
      <c r="I16" s="92"/>
      <c r="J16" s="92"/>
      <c r="K16" s="92"/>
      <c r="L16" s="92"/>
      <c r="M16" s="92"/>
      <c r="N16" s="92"/>
      <c r="O16" s="92"/>
      <c r="P16" s="92"/>
      <c r="Q16" s="92"/>
      <c r="R16" s="94"/>
      <c r="T16" s="39"/>
    </row>
    <row r="17" spans="1:21" ht="14.25" customHeight="1" x14ac:dyDescent="0.2">
      <c r="A17" s="199">
        <v>3</v>
      </c>
      <c r="B17" s="92" t="str">
        <f>IF('الجزء الثاني_النتائج'!C23=0,"",'الجزء الثاني_النتائج'!C23)</f>
        <v/>
      </c>
      <c r="C17" s="92"/>
      <c r="D17" s="92"/>
      <c r="E17" s="92"/>
      <c r="F17" s="92" t="str">
        <f>IF('الجزء الثاني_النتائج'!G23=0,"",'الجزء الثاني_النتائج'!G23)</f>
        <v/>
      </c>
      <c r="G17" s="92"/>
      <c r="H17" s="92"/>
      <c r="I17" s="92"/>
      <c r="J17" s="92"/>
      <c r="K17" s="92"/>
      <c r="L17" s="92"/>
      <c r="M17" s="92"/>
      <c r="N17" s="92"/>
      <c r="O17" s="92"/>
      <c r="P17" s="92" t="str">
        <f>IF('الجزء الثاني_النتائج'!U23=0,"",'الجزء الثاني_النتائج'!U23)</f>
        <v/>
      </c>
      <c r="Q17" s="92"/>
      <c r="R17" s="94"/>
    </row>
    <row r="18" spans="1:21" ht="14.25" customHeight="1" x14ac:dyDescent="0.2">
      <c r="A18" s="199"/>
      <c r="B18" s="92"/>
      <c r="C18" s="92"/>
      <c r="D18" s="92"/>
      <c r="E18" s="92"/>
      <c r="F18" s="92"/>
      <c r="G18" s="92"/>
      <c r="H18" s="92"/>
      <c r="I18" s="92"/>
      <c r="J18" s="92"/>
      <c r="K18" s="92"/>
      <c r="L18" s="92"/>
      <c r="M18" s="92"/>
      <c r="N18" s="92"/>
      <c r="O18" s="92"/>
      <c r="P18" s="92"/>
      <c r="Q18" s="92"/>
      <c r="R18" s="94"/>
    </row>
    <row r="19" spans="1:21" ht="14.25" customHeight="1" x14ac:dyDescent="0.2">
      <c r="A19" s="199"/>
      <c r="B19" s="92"/>
      <c r="C19" s="92"/>
      <c r="D19" s="92"/>
      <c r="E19" s="92"/>
      <c r="F19" s="92"/>
      <c r="G19" s="92"/>
      <c r="H19" s="92"/>
      <c r="I19" s="92"/>
      <c r="J19" s="92"/>
      <c r="K19" s="92"/>
      <c r="L19" s="92"/>
      <c r="M19" s="92"/>
      <c r="N19" s="92"/>
      <c r="O19" s="92"/>
      <c r="P19" s="92"/>
      <c r="Q19" s="92"/>
      <c r="R19" s="94"/>
    </row>
    <row r="20" spans="1:21" ht="14.25" customHeight="1" x14ac:dyDescent="0.2">
      <c r="A20" s="199">
        <v>4</v>
      </c>
      <c r="B20" s="92" t="str">
        <f>IF('الجزء الثاني_النتائج'!C26=0,"",'الجزء الثاني_النتائج'!C26)</f>
        <v/>
      </c>
      <c r="C20" s="92"/>
      <c r="D20" s="92"/>
      <c r="E20" s="92"/>
      <c r="F20" s="92" t="str">
        <f>IF('الجزء الثاني_النتائج'!G26=0,"",'الجزء الثاني_النتائج'!G26)</f>
        <v/>
      </c>
      <c r="G20" s="92"/>
      <c r="H20" s="92"/>
      <c r="I20" s="92"/>
      <c r="J20" s="92"/>
      <c r="K20" s="92"/>
      <c r="L20" s="92"/>
      <c r="M20" s="92"/>
      <c r="N20" s="92"/>
      <c r="O20" s="92"/>
      <c r="P20" s="92" t="str">
        <f>IF('الجزء الثاني_النتائج'!U26=0,"",'الجزء الثاني_النتائج'!U26)</f>
        <v/>
      </c>
      <c r="Q20" s="92"/>
      <c r="R20" s="94"/>
    </row>
    <row r="21" spans="1:21" ht="14.25" customHeight="1" x14ac:dyDescent="0.2">
      <c r="A21" s="199"/>
      <c r="B21" s="92"/>
      <c r="C21" s="92"/>
      <c r="D21" s="92"/>
      <c r="E21" s="92"/>
      <c r="F21" s="92"/>
      <c r="G21" s="92"/>
      <c r="H21" s="92"/>
      <c r="I21" s="92"/>
      <c r="J21" s="92"/>
      <c r="K21" s="92"/>
      <c r="L21" s="92"/>
      <c r="M21" s="92"/>
      <c r="N21" s="92"/>
      <c r="O21" s="92"/>
      <c r="P21" s="92"/>
      <c r="Q21" s="92"/>
      <c r="R21" s="94"/>
    </row>
    <row r="22" spans="1:21" ht="14.25" customHeight="1" x14ac:dyDescent="0.2">
      <c r="A22" s="199"/>
      <c r="B22" s="92"/>
      <c r="C22" s="92"/>
      <c r="D22" s="92"/>
      <c r="E22" s="92"/>
      <c r="F22" s="92"/>
      <c r="G22" s="92"/>
      <c r="H22" s="92"/>
      <c r="I22" s="92"/>
      <c r="J22" s="92"/>
      <c r="K22" s="92"/>
      <c r="L22" s="92"/>
      <c r="M22" s="92"/>
      <c r="N22" s="92"/>
      <c r="O22" s="92"/>
      <c r="P22" s="92"/>
      <c r="Q22" s="92"/>
      <c r="R22" s="94"/>
    </row>
    <row r="23" spans="1:21" ht="14.25" customHeight="1" x14ac:dyDescent="0.2">
      <c r="A23" s="199">
        <v>5</v>
      </c>
      <c r="B23" s="92" t="str">
        <f>IF('الجزء الثاني_النتائج'!C29=0,"",'الجزء الثاني_النتائج'!C29)</f>
        <v/>
      </c>
      <c r="C23" s="92"/>
      <c r="D23" s="92"/>
      <c r="E23" s="92"/>
      <c r="F23" s="92" t="str">
        <f>IF('الجزء الثاني_النتائج'!G29=0,"",'الجزء الثاني_النتائج'!G29)</f>
        <v/>
      </c>
      <c r="G23" s="92"/>
      <c r="H23" s="92"/>
      <c r="I23" s="92"/>
      <c r="J23" s="92"/>
      <c r="K23" s="92"/>
      <c r="L23" s="92"/>
      <c r="M23" s="92"/>
      <c r="N23" s="92"/>
      <c r="O23" s="92"/>
      <c r="P23" s="92" t="str">
        <f>IF('الجزء الثاني_النتائج'!U29=0,"",'الجزء الثاني_النتائج'!U29)</f>
        <v/>
      </c>
      <c r="Q23" s="92"/>
      <c r="R23" s="94"/>
    </row>
    <row r="24" spans="1:21" ht="14.25" customHeight="1" x14ac:dyDescent="0.2">
      <c r="A24" s="199"/>
      <c r="B24" s="92"/>
      <c r="C24" s="92"/>
      <c r="D24" s="92"/>
      <c r="E24" s="92"/>
      <c r="F24" s="92"/>
      <c r="G24" s="92"/>
      <c r="H24" s="92"/>
      <c r="I24" s="92"/>
      <c r="J24" s="92"/>
      <c r="K24" s="92"/>
      <c r="L24" s="92"/>
      <c r="M24" s="92"/>
      <c r="N24" s="92"/>
      <c r="O24" s="92"/>
      <c r="P24" s="92"/>
      <c r="Q24" s="92"/>
      <c r="R24" s="94"/>
    </row>
    <row r="25" spans="1:21" ht="14.25" customHeight="1" x14ac:dyDescent="0.2">
      <c r="A25" s="199"/>
      <c r="B25" s="92"/>
      <c r="C25" s="92"/>
      <c r="D25" s="92"/>
      <c r="E25" s="92"/>
      <c r="F25" s="92"/>
      <c r="G25" s="92"/>
      <c r="H25" s="92"/>
      <c r="I25" s="92"/>
      <c r="J25" s="92"/>
      <c r="K25" s="92"/>
      <c r="L25" s="92"/>
      <c r="M25" s="92"/>
      <c r="N25" s="92"/>
      <c r="O25" s="92"/>
      <c r="P25" s="92"/>
      <c r="Q25" s="92"/>
      <c r="R25" s="94"/>
    </row>
    <row r="26" spans="1:21" x14ac:dyDescent="0.2">
      <c r="A26" s="208"/>
      <c r="B26" s="209"/>
      <c r="C26" s="209"/>
      <c r="D26" s="209"/>
      <c r="E26" s="209"/>
      <c r="F26" s="209"/>
      <c r="G26" s="209"/>
      <c r="H26" s="209"/>
      <c r="I26" s="209"/>
      <c r="J26" s="209"/>
      <c r="K26" s="209"/>
      <c r="L26" s="209"/>
      <c r="M26" s="209"/>
      <c r="N26" s="209"/>
      <c r="O26" s="209"/>
      <c r="P26" s="209"/>
      <c r="Q26" s="209"/>
      <c r="R26" s="210"/>
    </row>
    <row r="27" spans="1:21" x14ac:dyDescent="0.2">
      <c r="A27" s="276"/>
      <c r="B27" s="277"/>
      <c r="C27" s="277"/>
      <c r="D27" s="277"/>
      <c r="E27" s="277"/>
      <c r="F27" s="277"/>
      <c r="G27" s="277"/>
      <c r="H27" s="277"/>
      <c r="I27" s="277"/>
      <c r="J27" s="277"/>
      <c r="K27" s="277"/>
      <c r="L27" s="277"/>
      <c r="M27" s="277"/>
      <c r="N27" s="277"/>
      <c r="O27" s="277"/>
      <c r="P27" s="277"/>
      <c r="Q27" s="277"/>
      <c r="R27" s="278"/>
    </row>
    <row r="28" spans="1:21" ht="14.25" customHeight="1" x14ac:dyDescent="0.2">
      <c r="A28" s="213" t="s">
        <v>32</v>
      </c>
      <c r="B28" s="214"/>
      <c r="C28" s="214"/>
      <c r="D28" s="214"/>
      <c r="E28" s="214"/>
      <c r="F28" s="214"/>
      <c r="G28" s="214"/>
      <c r="H28" s="214"/>
      <c r="I28" s="214"/>
      <c r="J28" s="214"/>
      <c r="K28" s="214"/>
      <c r="L28" s="214"/>
      <c r="M28" s="214"/>
      <c r="N28" s="214"/>
      <c r="O28" s="214"/>
      <c r="P28" s="203" t="s">
        <v>25</v>
      </c>
      <c r="Q28" s="203"/>
      <c r="R28" s="204"/>
    </row>
    <row r="29" spans="1:21" ht="14.25" customHeight="1" x14ac:dyDescent="0.2">
      <c r="A29" s="213"/>
      <c r="B29" s="214"/>
      <c r="C29" s="214"/>
      <c r="D29" s="214"/>
      <c r="E29" s="214"/>
      <c r="F29" s="214"/>
      <c r="G29" s="214"/>
      <c r="H29" s="214"/>
      <c r="I29" s="214"/>
      <c r="J29" s="214"/>
      <c r="K29" s="214"/>
      <c r="L29" s="214"/>
      <c r="M29" s="214"/>
      <c r="N29" s="214"/>
      <c r="O29" s="214"/>
      <c r="P29" s="203"/>
      <c r="Q29" s="203"/>
      <c r="R29" s="204"/>
    </row>
    <row r="30" spans="1:21" ht="15" customHeight="1" x14ac:dyDescent="0.2">
      <c r="A30" s="206" t="s">
        <v>6</v>
      </c>
      <c r="B30" s="205" t="s">
        <v>21</v>
      </c>
      <c r="C30" s="205"/>
      <c r="D30" s="205"/>
      <c r="E30" s="205"/>
      <c r="F30" s="205"/>
      <c r="G30" s="205"/>
      <c r="H30" s="205"/>
      <c r="I30" s="205"/>
      <c r="J30" s="205"/>
      <c r="K30" s="205"/>
      <c r="L30" s="205"/>
      <c r="M30" s="205"/>
      <c r="N30" s="205"/>
      <c r="O30" s="205"/>
      <c r="P30" s="203"/>
      <c r="Q30" s="203"/>
      <c r="R30" s="204"/>
      <c r="U30" s="40"/>
    </row>
    <row r="31" spans="1:21" ht="15" customHeight="1" x14ac:dyDescent="0.2">
      <c r="A31" s="206"/>
      <c r="B31" s="205"/>
      <c r="C31" s="205"/>
      <c r="D31" s="205"/>
      <c r="E31" s="205"/>
      <c r="F31" s="205"/>
      <c r="G31" s="205"/>
      <c r="H31" s="205"/>
      <c r="I31" s="205"/>
      <c r="J31" s="205"/>
      <c r="K31" s="205"/>
      <c r="L31" s="205"/>
      <c r="M31" s="205"/>
      <c r="N31" s="205"/>
      <c r="O31" s="205"/>
      <c r="P31" s="203"/>
      <c r="Q31" s="203"/>
      <c r="R31" s="204"/>
    </row>
    <row r="32" spans="1:21" ht="15" customHeight="1" x14ac:dyDescent="0.2">
      <c r="A32" s="206"/>
      <c r="B32" s="205"/>
      <c r="C32" s="205"/>
      <c r="D32" s="205"/>
      <c r="E32" s="205"/>
      <c r="F32" s="205"/>
      <c r="G32" s="205"/>
      <c r="H32" s="205"/>
      <c r="I32" s="205"/>
      <c r="J32" s="205"/>
      <c r="K32" s="205"/>
      <c r="L32" s="205"/>
      <c r="M32" s="205"/>
      <c r="N32" s="205"/>
      <c r="O32" s="205"/>
      <c r="P32" s="203"/>
      <c r="Q32" s="203"/>
      <c r="R32" s="204"/>
      <c r="T32" s="40"/>
    </row>
    <row r="33" spans="1:20" ht="14.25" customHeight="1" x14ac:dyDescent="0.2">
      <c r="A33" s="199">
        <v>1</v>
      </c>
      <c r="B33" s="92" t="str">
        <f>IF('الجزء الثاني_النتائج'!C44=0,"",'الجزء الثاني_النتائج'!C44)</f>
        <v/>
      </c>
      <c r="C33" s="92"/>
      <c r="D33" s="92"/>
      <c r="E33" s="92"/>
      <c r="F33" s="92"/>
      <c r="G33" s="92"/>
      <c r="H33" s="92"/>
      <c r="I33" s="92"/>
      <c r="J33" s="92"/>
      <c r="K33" s="92"/>
      <c r="L33" s="92"/>
      <c r="M33" s="92"/>
      <c r="N33" s="92"/>
      <c r="O33" s="92"/>
      <c r="P33" s="92" t="str">
        <f>IF('الجزء الثاني_النتائج'!U44=0,"",'الجزء الثاني_النتائج'!U44)</f>
        <v/>
      </c>
      <c r="Q33" s="92"/>
      <c r="R33" s="94"/>
      <c r="T33" s="40"/>
    </row>
    <row r="34" spans="1:20" ht="14.25" customHeight="1" x14ac:dyDescent="0.2">
      <c r="A34" s="199"/>
      <c r="B34" s="92"/>
      <c r="C34" s="92"/>
      <c r="D34" s="92"/>
      <c r="E34" s="92"/>
      <c r="F34" s="92"/>
      <c r="G34" s="92"/>
      <c r="H34" s="92"/>
      <c r="I34" s="92"/>
      <c r="J34" s="92"/>
      <c r="K34" s="92"/>
      <c r="L34" s="92"/>
      <c r="M34" s="92"/>
      <c r="N34" s="92"/>
      <c r="O34" s="92"/>
      <c r="P34" s="92"/>
      <c r="Q34" s="92"/>
      <c r="R34" s="94"/>
      <c r="T34" s="41" t="s">
        <v>178</v>
      </c>
    </row>
    <row r="35" spans="1:20" ht="14.25" customHeight="1" x14ac:dyDescent="0.2">
      <c r="A35" s="199"/>
      <c r="B35" s="92"/>
      <c r="C35" s="92"/>
      <c r="D35" s="92"/>
      <c r="E35" s="92"/>
      <c r="F35" s="92"/>
      <c r="G35" s="92"/>
      <c r="H35" s="92"/>
      <c r="I35" s="92"/>
      <c r="J35" s="92"/>
      <c r="K35" s="92"/>
      <c r="L35" s="92"/>
      <c r="M35" s="92"/>
      <c r="N35" s="92"/>
      <c r="O35" s="92"/>
      <c r="P35" s="92"/>
      <c r="Q35" s="92"/>
      <c r="R35" s="94"/>
      <c r="T35" s="41" t="s">
        <v>179</v>
      </c>
    </row>
    <row r="36" spans="1:20" ht="14.25" customHeight="1" x14ac:dyDescent="0.2">
      <c r="A36" s="199">
        <v>2</v>
      </c>
      <c r="B36" s="92" t="str">
        <f>IF('الجزء الثاني_النتائج'!C47=0,"",'الجزء الثاني_النتائج'!C47)</f>
        <v/>
      </c>
      <c r="C36" s="92"/>
      <c r="D36" s="92"/>
      <c r="E36" s="92"/>
      <c r="F36" s="92"/>
      <c r="G36" s="92"/>
      <c r="H36" s="92"/>
      <c r="I36" s="92"/>
      <c r="J36" s="92"/>
      <c r="K36" s="92"/>
      <c r="L36" s="92"/>
      <c r="M36" s="92"/>
      <c r="N36" s="92"/>
      <c r="O36" s="92"/>
      <c r="P36" s="92" t="str">
        <f>IF('الجزء الثاني_النتائج'!U47=0,"",'الجزء الثاني_النتائج'!U47)</f>
        <v/>
      </c>
      <c r="Q36" s="92"/>
      <c r="R36" s="94"/>
      <c r="T36" s="41" t="s">
        <v>180</v>
      </c>
    </row>
    <row r="37" spans="1:20" ht="14.25" customHeight="1" x14ac:dyDescent="0.2">
      <c r="A37" s="199"/>
      <c r="B37" s="92"/>
      <c r="C37" s="92"/>
      <c r="D37" s="92"/>
      <c r="E37" s="92"/>
      <c r="F37" s="92"/>
      <c r="G37" s="92"/>
      <c r="H37" s="92"/>
      <c r="I37" s="92"/>
      <c r="J37" s="92"/>
      <c r="K37" s="92"/>
      <c r="L37" s="92"/>
      <c r="M37" s="92"/>
      <c r="N37" s="92"/>
      <c r="O37" s="92"/>
      <c r="P37" s="92"/>
      <c r="Q37" s="92"/>
      <c r="R37" s="94"/>
      <c r="T37" s="37"/>
    </row>
    <row r="38" spans="1:20" ht="14.25" customHeight="1" x14ac:dyDescent="0.2">
      <c r="A38" s="199"/>
      <c r="B38" s="92"/>
      <c r="C38" s="92"/>
      <c r="D38" s="92"/>
      <c r="E38" s="92"/>
      <c r="F38" s="92"/>
      <c r="G38" s="92"/>
      <c r="H38" s="92"/>
      <c r="I38" s="92"/>
      <c r="J38" s="92"/>
      <c r="K38" s="92"/>
      <c r="L38" s="92"/>
      <c r="M38" s="92"/>
      <c r="N38" s="92"/>
      <c r="O38" s="92"/>
      <c r="P38" s="92"/>
      <c r="Q38" s="92"/>
      <c r="R38" s="94"/>
    </row>
    <row r="39" spans="1:20" ht="14.25" customHeight="1" x14ac:dyDescent="0.2">
      <c r="A39" s="199">
        <v>3</v>
      </c>
      <c r="B39" s="92" t="str">
        <f>IF('الجزء الثاني_النتائج'!C50=0,"",'الجزء الثاني_النتائج'!C50)</f>
        <v/>
      </c>
      <c r="C39" s="92"/>
      <c r="D39" s="92"/>
      <c r="E39" s="92"/>
      <c r="F39" s="92"/>
      <c r="G39" s="92"/>
      <c r="H39" s="92"/>
      <c r="I39" s="92"/>
      <c r="J39" s="92"/>
      <c r="K39" s="92"/>
      <c r="L39" s="92"/>
      <c r="M39" s="92"/>
      <c r="N39" s="92"/>
      <c r="O39" s="92"/>
      <c r="P39" s="92" t="str">
        <f>IF('الجزء الثاني_النتائج'!U50=0,"",'الجزء الثاني_النتائج'!U50)</f>
        <v/>
      </c>
      <c r="Q39" s="92"/>
      <c r="R39" s="94"/>
    </row>
    <row r="40" spans="1:20" ht="14.25" customHeight="1" x14ac:dyDescent="0.2">
      <c r="A40" s="199"/>
      <c r="B40" s="92"/>
      <c r="C40" s="92"/>
      <c r="D40" s="92"/>
      <c r="E40" s="92"/>
      <c r="F40" s="92"/>
      <c r="G40" s="92"/>
      <c r="H40" s="92"/>
      <c r="I40" s="92"/>
      <c r="J40" s="92"/>
      <c r="K40" s="92"/>
      <c r="L40" s="92"/>
      <c r="M40" s="92"/>
      <c r="N40" s="92"/>
      <c r="O40" s="92"/>
      <c r="P40" s="92"/>
      <c r="Q40" s="92"/>
      <c r="R40" s="94"/>
    </row>
    <row r="41" spans="1:20" ht="14.25" customHeight="1" x14ac:dyDescent="0.2">
      <c r="A41" s="199"/>
      <c r="B41" s="92"/>
      <c r="C41" s="92"/>
      <c r="D41" s="92"/>
      <c r="E41" s="92"/>
      <c r="F41" s="92"/>
      <c r="G41" s="92"/>
      <c r="H41" s="92"/>
      <c r="I41" s="92"/>
      <c r="J41" s="92"/>
      <c r="K41" s="92"/>
      <c r="L41" s="92"/>
      <c r="M41" s="92"/>
      <c r="N41" s="92"/>
      <c r="O41" s="92"/>
      <c r="P41" s="92"/>
      <c r="Q41" s="92"/>
      <c r="R41" s="94"/>
    </row>
    <row r="42" spans="1:20" ht="14.25" customHeight="1" x14ac:dyDescent="0.2">
      <c r="A42" s="199">
        <v>4</v>
      </c>
      <c r="B42" s="92" t="str">
        <f>IF('الجزء الثاني_النتائج'!C53=0,"",'الجزء الثاني_النتائج'!C53)</f>
        <v/>
      </c>
      <c r="C42" s="92"/>
      <c r="D42" s="92"/>
      <c r="E42" s="92"/>
      <c r="F42" s="92"/>
      <c r="G42" s="92"/>
      <c r="H42" s="92"/>
      <c r="I42" s="92"/>
      <c r="J42" s="92"/>
      <c r="K42" s="92"/>
      <c r="L42" s="92"/>
      <c r="M42" s="92"/>
      <c r="N42" s="92"/>
      <c r="O42" s="92"/>
      <c r="P42" s="92" t="str">
        <f>IF('الجزء الثاني_النتائج'!U53=0,"",'الجزء الثاني_النتائج'!U53)</f>
        <v/>
      </c>
      <c r="Q42" s="92"/>
      <c r="R42" s="94"/>
    </row>
    <row r="43" spans="1:20" ht="14.25" customHeight="1" x14ac:dyDescent="0.2">
      <c r="A43" s="199"/>
      <c r="B43" s="92"/>
      <c r="C43" s="92"/>
      <c r="D43" s="92"/>
      <c r="E43" s="92"/>
      <c r="F43" s="92"/>
      <c r="G43" s="92"/>
      <c r="H43" s="92"/>
      <c r="I43" s="92"/>
      <c r="J43" s="92"/>
      <c r="K43" s="92"/>
      <c r="L43" s="92"/>
      <c r="M43" s="92"/>
      <c r="N43" s="92"/>
      <c r="O43" s="92"/>
      <c r="P43" s="92"/>
      <c r="Q43" s="92"/>
      <c r="R43" s="94"/>
    </row>
    <row r="44" spans="1:20" ht="14.25" customHeight="1" x14ac:dyDescent="0.2">
      <c r="A44" s="199"/>
      <c r="B44" s="92"/>
      <c r="C44" s="92"/>
      <c r="D44" s="92"/>
      <c r="E44" s="92"/>
      <c r="F44" s="92"/>
      <c r="G44" s="92"/>
      <c r="H44" s="92"/>
      <c r="I44" s="92"/>
      <c r="J44" s="92"/>
      <c r="K44" s="92"/>
      <c r="L44" s="92"/>
      <c r="M44" s="92"/>
      <c r="N44" s="92"/>
      <c r="O44" s="92"/>
      <c r="P44" s="92"/>
      <c r="Q44" s="92"/>
      <c r="R44" s="94"/>
    </row>
    <row r="45" spans="1:20" ht="14.25" customHeight="1" x14ac:dyDescent="0.2">
      <c r="A45" s="199">
        <v>5</v>
      </c>
      <c r="B45" s="92" t="str">
        <f>IF('الجزء الثاني_النتائج'!C56=0,"",'الجزء الثاني_النتائج'!C56)</f>
        <v/>
      </c>
      <c r="C45" s="92"/>
      <c r="D45" s="92"/>
      <c r="E45" s="92"/>
      <c r="F45" s="92"/>
      <c r="G45" s="92"/>
      <c r="H45" s="92"/>
      <c r="I45" s="92"/>
      <c r="J45" s="92"/>
      <c r="K45" s="92"/>
      <c r="L45" s="92"/>
      <c r="M45" s="92"/>
      <c r="N45" s="92"/>
      <c r="O45" s="92"/>
      <c r="P45" s="92" t="str">
        <f>IF('الجزء الثاني_النتائج'!U56=0,"",'الجزء الثاني_النتائج'!U56)</f>
        <v/>
      </c>
      <c r="Q45" s="92"/>
      <c r="R45" s="94"/>
    </row>
    <row r="46" spans="1:20" ht="14.25" customHeight="1" x14ac:dyDescent="0.2">
      <c r="A46" s="199"/>
      <c r="B46" s="92"/>
      <c r="C46" s="92"/>
      <c r="D46" s="92"/>
      <c r="E46" s="92"/>
      <c r="F46" s="92"/>
      <c r="G46" s="92"/>
      <c r="H46" s="92"/>
      <c r="I46" s="92"/>
      <c r="J46" s="92"/>
      <c r="K46" s="92"/>
      <c r="L46" s="92"/>
      <c r="M46" s="92"/>
      <c r="N46" s="92"/>
      <c r="O46" s="92"/>
      <c r="P46" s="92"/>
      <c r="Q46" s="92"/>
      <c r="R46" s="94"/>
    </row>
    <row r="47" spans="1:20" ht="14.25" customHeight="1" thickBot="1" x14ac:dyDescent="0.25">
      <c r="A47" s="523"/>
      <c r="B47" s="93"/>
      <c r="C47" s="93"/>
      <c r="D47" s="93"/>
      <c r="E47" s="93"/>
      <c r="F47" s="93"/>
      <c r="G47" s="93"/>
      <c r="H47" s="93"/>
      <c r="I47" s="93"/>
      <c r="J47" s="93"/>
      <c r="K47" s="93"/>
      <c r="L47" s="93"/>
      <c r="M47" s="93"/>
      <c r="N47" s="93"/>
      <c r="O47" s="93"/>
      <c r="P47" s="92"/>
      <c r="Q47" s="92"/>
      <c r="R47" s="94"/>
    </row>
    <row r="48" spans="1:20" ht="14.25" customHeight="1" thickTop="1" x14ac:dyDescent="0.2">
      <c r="A48" s="229" t="s">
        <v>175</v>
      </c>
      <c r="B48" s="230"/>
      <c r="C48" s="230"/>
      <c r="D48" s="230"/>
      <c r="E48" s="230"/>
      <c r="F48" s="230"/>
      <c r="G48" s="230"/>
      <c r="H48" s="230"/>
      <c r="I48" s="230"/>
      <c r="J48" s="230"/>
      <c r="K48" s="230"/>
      <c r="L48" s="230"/>
      <c r="M48" s="230"/>
      <c r="N48" s="230"/>
      <c r="O48" s="230"/>
      <c r="P48" s="230"/>
      <c r="Q48" s="230"/>
      <c r="R48" s="231"/>
    </row>
    <row r="49" spans="1:18" ht="14.25" customHeight="1" thickBot="1" x14ac:dyDescent="0.25">
      <c r="A49" s="232"/>
      <c r="B49" s="233"/>
      <c r="C49" s="233"/>
      <c r="D49" s="233"/>
      <c r="E49" s="233"/>
      <c r="F49" s="233"/>
      <c r="G49" s="233"/>
      <c r="H49" s="233"/>
      <c r="I49" s="233"/>
      <c r="J49" s="233"/>
      <c r="K49" s="233"/>
      <c r="L49" s="233"/>
      <c r="M49" s="233"/>
      <c r="N49" s="233"/>
      <c r="O49" s="233"/>
      <c r="P49" s="233"/>
      <c r="Q49" s="233"/>
      <c r="R49" s="234"/>
    </row>
    <row r="50" spans="1:18" ht="14.25" customHeight="1" thickTop="1" x14ac:dyDescent="0.2">
      <c r="A50" s="206" t="s">
        <v>6</v>
      </c>
      <c r="B50" s="205" t="s">
        <v>36</v>
      </c>
      <c r="C50" s="205"/>
      <c r="D50" s="205"/>
      <c r="E50" s="205"/>
      <c r="F50" s="392" t="s">
        <v>37</v>
      </c>
      <c r="G50" s="392"/>
      <c r="H50" s="392"/>
      <c r="I50" s="392"/>
      <c r="J50" s="392"/>
      <c r="K50" s="392"/>
      <c r="L50" s="524" t="s">
        <v>25</v>
      </c>
      <c r="M50" s="524"/>
      <c r="N50" s="524"/>
      <c r="O50" s="524"/>
      <c r="P50" s="524"/>
      <c r="Q50" s="524"/>
      <c r="R50" s="525"/>
    </row>
    <row r="51" spans="1:18" ht="14.25" customHeight="1" x14ac:dyDescent="0.2">
      <c r="A51" s="206"/>
      <c r="B51" s="205"/>
      <c r="C51" s="205"/>
      <c r="D51" s="205"/>
      <c r="E51" s="205"/>
      <c r="F51" s="392"/>
      <c r="G51" s="392"/>
      <c r="H51" s="392"/>
      <c r="I51" s="392"/>
      <c r="J51" s="392"/>
      <c r="K51" s="392"/>
      <c r="L51" s="202"/>
      <c r="M51" s="202"/>
      <c r="N51" s="202"/>
      <c r="O51" s="202"/>
      <c r="P51" s="202"/>
      <c r="Q51" s="202"/>
      <c r="R51" s="391"/>
    </row>
    <row r="52" spans="1:18" ht="14.25" customHeight="1" thickBot="1" x14ac:dyDescent="0.25">
      <c r="A52" s="206"/>
      <c r="B52" s="205"/>
      <c r="C52" s="205"/>
      <c r="D52" s="205"/>
      <c r="E52" s="205"/>
      <c r="F52" s="392"/>
      <c r="G52" s="392"/>
      <c r="H52" s="392"/>
      <c r="I52" s="392"/>
      <c r="J52" s="392"/>
      <c r="K52" s="392"/>
      <c r="L52" s="202"/>
      <c r="M52" s="202"/>
      <c r="N52" s="202"/>
      <c r="O52" s="202"/>
      <c r="P52" s="202"/>
      <c r="Q52" s="202"/>
      <c r="R52" s="391"/>
    </row>
    <row r="53" spans="1:18" ht="16.5" customHeight="1" x14ac:dyDescent="0.2">
      <c r="A53" s="308">
        <v>1</v>
      </c>
      <c r="B53" s="314" t="s">
        <v>41</v>
      </c>
      <c r="C53" s="314"/>
      <c r="D53" s="314"/>
      <c r="E53" s="314"/>
      <c r="F53" s="506" t="s">
        <v>202</v>
      </c>
      <c r="G53" s="506"/>
      <c r="H53" s="506"/>
      <c r="I53" s="506"/>
      <c r="J53" s="506"/>
      <c r="K53" s="506"/>
      <c r="L53" s="511" t="str">
        <f>IF('الجزء الثالث_الكفايات'!AB13=0,"",'الجزء الثالث_الكفايات'!AB13)</f>
        <v/>
      </c>
      <c r="M53" s="511"/>
      <c r="N53" s="511"/>
      <c r="O53" s="511"/>
      <c r="P53" s="511"/>
      <c r="Q53" s="511"/>
      <c r="R53" s="512"/>
    </row>
    <row r="54" spans="1:18" ht="28.5" customHeight="1" x14ac:dyDescent="0.2">
      <c r="A54" s="309"/>
      <c r="B54" s="315"/>
      <c r="C54" s="315"/>
      <c r="D54" s="315"/>
      <c r="E54" s="315"/>
      <c r="F54" s="507" t="s">
        <v>203</v>
      </c>
      <c r="G54" s="507"/>
      <c r="H54" s="507"/>
      <c r="I54" s="507"/>
      <c r="J54" s="507"/>
      <c r="K54" s="507"/>
      <c r="L54" s="511"/>
      <c r="M54" s="511"/>
      <c r="N54" s="511"/>
      <c r="O54" s="511"/>
      <c r="P54" s="511"/>
      <c r="Q54" s="511"/>
      <c r="R54" s="512"/>
    </row>
    <row r="55" spans="1:18" ht="14.25" customHeight="1" x14ac:dyDescent="0.2">
      <c r="A55" s="309"/>
      <c r="B55" s="315"/>
      <c r="C55" s="315"/>
      <c r="D55" s="315"/>
      <c r="E55" s="315"/>
      <c r="F55" s="507" t="s">
        <v>204</v>
      </c>
      <c r="G55" s="507"/>
      <c r="H55" s="507"/>
      <c r="I55" s="507"/>
      <c r="J55" s="507"/>
      <c r="K55" s="507"/>
      <c r="L55" s="511"/>
      <c r="M55" s="511"/>
      <c r="N55" s="511"/>
      <c r="O55" s="511"/>
      <c r="P55" s="511"/>
      <c r="Q55" s="511"/>
      <c r="R55" s="512"/>
    </row>
    <row r="56" spans="1:18" ht="33.75" customHeight="1" x14ac:dyDescent="0.2">
      <c r="A56" s="309"/>
      <c r="B56" s="315"/>
      <c r="C56" s="315"/>
      <c r="D56" s="315"/>
      <c r="E56" s="315"/>
      <c r="F56" s="507" t="s">
        <v>205</v>
      </c>
      <c r="G56" s="507"/>
      <c r="H56" s="507"/>
      <c r="I56" s="507"/>
      <c r="J56" s="507"/>
      <c r="K56" s="507"/>
      <c r="L56" s="511"/>
      <c r="M56" s="511"/>
      <c r="N56" s="511"/>
      <c r="O56" s="511"/>
      <c r="P56" s="511"/>
      <c r="Q56" s="511"/>
      <c r="R56" s="512"/>
    </row>
    <row r="57" spans="1:18" ht="28.5" customHeight="1" x14ac:dyDescent="0.2">
      <c r="A57" s="309"/>
      <c r="B57" s="315"/>
      <c r="C57" s="315"/>
      <c r="D57" s="315"/>
      <c r="E57" s="315"/>
      <c r="F57" s="507" t="s">
        <v>206</v>
      </c>
      <c r="G57" s="507"/>
      <c r="H57" s="507"/>
      <c r="I57" s="507"/>
      <c r="J57" s="507"/>
      <c r="K57" s="507"/>
      <c r="L57" s="511"/>
      <c r="M57" s="511"/>
      <c r="N57" s="511"/>
      <c r="O57" s="511"/>
      <c r="P57" s="511"/>
      <c r="Q57" s="511"/>
      <c r="R57" s="512"/>
    </row>
    <row r="58" spans="1:18" ht="21.75" customHeight="1" thickBot="1" x14ac:dyDescent="0.25">
      <c r="A58" s="505"/>
      <c r="B58" s="376"/>
      <c r="C58" s="376"/>
      <c r="D58" s="376"/>
      <c r="E58" s="376"/>
      <c r="F58" s="508" t="s">
        <v>207</v>
      </c>
      <c r="G58" s="508"/>
      <c r="H58" s="508"/>
      <c r="I58" s="508"/>
      <c r="J58" s="508"/>
      <c r="K58" s="508"/>
      <c r="L58" s="513"/>
      <c r="M58" s="513"/>
      <c r="N58" s="513"/>
      <c r="O58" s="513"/>
      <c r="P58" s="513"/>
      <c r="Q58" s="513"/>
      <c r="R58" s="514"/>
    </row>
    <row r="59" spans="1:18" ht="14.25" customHeight="1" x14ac:dyDescent="0.2">
      <c r="A59" s="284">
        <v>2</v>
      </c>
      <c r="B59" s="292" t="s">
        <v>49</v>
      </c>
      <c r="C59" s="292"/>
      <c r="D59" s="292"/>
      <c r="E59" s="292"/>
      <c r="F59" s="496" t="s">
        <v>183</v>
      </c>
      <c r="G59" s="496"/>
      <c r="H59" s="496"/>
      <c r="I59" s="496"/>
      <c r="J59" s="496"/>
      <c r="K59" s="496"/>
      <c r="L59" s="509" t="str">
        <f>IF('الجزء الثالث_الكفايات'!AB19=0,"",'الجزء الثالث_الكفايات'!AB19)</f>
        <v/>
      </c>
      <c r="M59" s="509"/>
      <c r="N59" s="509"/>
      <c r="O59" s="509"/>
      <c r="P59" s="509"/>
      <c r="Q59" s="509"/>
      <c r="R59" s="510"/>
    </row>
    <row r="60" spans="1:18" ht="27" customHeight="1" x14ac:dyDescent="0.2">
      <c r="A60" s="285"/>
      <c r="B60" s="293"/>
      <c r="C60" s="293"/>
      <c r="D60" s="293"/>
      <c r="E60" s="293"/>
      <c r="F60" s="497" t="s">
        <v>184</v>
      </c>
      <c r="G60" s="497"/>
      <c r="H60" s="497"/>
      <c r="I60" s="497"/>
      <c r="J60" s="497"/>
      <c r="K60" s="497"/>
      <c r="L60" s="511"/>
      <c r="M60" s="511"/>
      <c r="N60" s="511"/>
      <c r="O60" s="511"/>
      <c r="P60" s="511"/>
      <c r="Q60" s="511"/>
      <c r="R60" s="512"/>
    </row>
    <row r="61" spans="1:18" ht="28.5" customHeight="1" x14ac:dyDescent="0.2">
      <c r="A61" s="285"/>
      <c r="B61" s="293"/>
      <c r="C61" s="293"/>
      <c r="D61" s="293"/>
      <c r="E61" s="293"/>
      <c r="F61" s="497" t="s">
        <v>185</v>
      </c>
      <c r="G61" s="497"/>
      <c r="H61" s="497"/>
      <c r="I61" s="497"/>
      <c r="J61" s="497"/>
      <c r="K61" s="497"/>
      <c r="L61" s="511"/>
      <c r="M61" s="511"/>
      <c r="N61" s="511"/>
      <c r="O61" s="511"/>
      <c r="P61" s="511"/>
      <c r="Q61" s="511"/>
      <c r="R61" s="512"/>
    </row>
    <row r="62" spans="1:18" ht="28.5" customHeight="1" x14ac:dyDescent="0.2">
      <c r="A62" s="285"/>
      <c r="B62" s="293"/>
      <c r="C62" s="293"/>
      <c r="D62" s="293"/>
      <c r="E62" s="293"/>
      <c r="F62" s="497" t="s">
        <v>186</v>
      </c>
      <c r="G62" s="497"/>
      <c r="H62" s="497"/>
      <c r="I62" s="497"/>
      <c r="J62" s="497"/>
      <c r="K62" s="497"/>
      <c r="L62" s="511"/>
      <c r="M62" s="511"/>
      <c r="N62" s="511"/>
      <c r="O62" s="511"/>
      <c r="P62" s="511"/>
      <c r="Q62" s="511"/>
      <c r="R62" s="512"/>
    </row>
    <row r="63" spans="1:18" ht="14.25" customHeight="1" x14ac:dyDescent="0.2">
      <c r="A63" s="285"/>
      <c r="B63" s="293"/>
      <c r="C63" s="293"/>
      <c r="D63" s="293"/>
      <c r="E63" s="293"/>
      <c r="F63" s="497" t="s">
        <v>187</v>
      </c>
      <c r="G63" s="497"/>
      <c r="H63" s="497"/>
      <c r="I63" s="497"/>
      <c r="J63" s="497"/>
      <c r="K63" s="497"/>
      <c r="L63" s="511"/>
      <c r="M63" s="511"/>
      <c r="N63" s="511"/>
      <c r="O63" s="511"/>
      <c r="P63" s="511"/>
      <c r="Q63" s="511"/>
      <c r="R63" s="512"/>
    </row>
    <row r="64" spans="1:18" ht="5.25" customHeight="1" thickBot="1" x14ac:dyDescent="0.25">
      <c r="A64" s="520"/>
      <c r="B64" s="521"/>
      <c r="C64" s="521"/>
      <c r="D64" s="521"/>
      <c r="E64" s="521"/>
      <c r="F64" s="522"/>
      <c r="G64" s="522"/>
      <c r="H64" s="522"/>
      <c r="I64" s="522"/>
      <c r="J64" s="522"/>
      <c r="K64" s="522"/>
      <c r="L64" s="513"/>
      <c r="M64" s="513"/>
      <c r="N64" s="513"/>
      <c r="O64" s="513"/>
      <c r="P64" s="513"/>
      <c r="Q64" s="513"/>
      <c r="R64" s="514"/>
    </row>
    <row r="65" spans="1:18" ht="14.25" customHeight="1" x14ac:dyDescent="0.2">
      <c r="A65" s="364">
        <v>3</v>
      </c>
      <c r="B65" s="368" t="s">
        <v>55</v>
      </c>
      <c r="C65" s="368"/>
      <c r="D65" s="368"/>
      <c r="E65" s="368"/>
      <c r="F65" s="517" t="s">
        <v>188</v>
      </c>
      <c r="G65" s="517"/>
      <c r="H65" s="517"/>
      <c r="I65" s="517"/>
      <c r="J65" s="517"/>
      <c r="K65" s="517"/>
      <c r="L65" s="509" t="str">
        <f>IF('الجزء الثالث_الكفايات'!AB24=0,"",'الجزء الثالث_الكفايات'!AB24)</f>
        <v/>
      </c>
      <c r="M65" s="509"/>
      <c r="N65" s="509"/>
      <c r="O65" s="509"/>
      <c r="P65" s="509"/>
      <c r="Q65" s="509"/>
      <c r="R65" s="510"/>
    </row>
    <row r="66" spans="1:18" ht="14.25" customHeight="1" x14ac:dyDescent="0.2">
      <c r="A66" s="206"/>
      <c r="B66" s="205"/>
      <c r="C66" s="205"/>
      <c r="D66" s="205"/>
      <c r="E66" s="205"/>
      <c r="F66" s="518" t="s">
        <v>189</v>
      </c>
      <c r="G66" s="518"/>
      <c r="H66" s="518"/>
      <c r="I66" s="518"/>
      <c r="J66" s="518"/>
      <c r="K66" s="518"/>
      <c r="L66" s="511"/>
      <c r="M66" s="511"/>
      <c r="N66" s="511"/>
      <c r="O66" s="511"/>
      <c r="P66" s="511"/>
      <c r="Q66" s="511"/>
      <c r="R66" s="512"/>
    </row>
    <row r="67" spans="1:18" ht="14.25" customHeight="1" x14ac:dyDescent="0.2">
      <c r="A67" s="206"/>
      <c r="B67" s="205"/>
      <c r="C67" s="205"/>
      <c r="D67" s="205"/>
      <c r="E67" s="205"/>
      <c r="F67" s="518" t="s">
        <v>190</v>
      </c>
      <c r="G67" s="518"/>
      <c r="H67" s="518"/>
      <c r="I67" s="518"/>
      <c r="J67" s="518"/>
      <c r="K67" s="518"/>
      <c r="L67" s="511"/>
      <c r="M67" s="511"/>
      <c r="N67" s="511"/>
      <c r="O67" s="511"/>
      <c r="P67" s="511"/>
      <c r="Q67" s="511"/>
      <c r="R67" s="512"/>
    </row>
    <row r="68" spans="1:18" ht="14.25" customHeight="1" x14ac:dyDescent="0.2">
      <c r="A68" s="206"/>
      <c r="B68" s="205"/>
      <c r="C68" s="205"/>
      <c r="D68" s="205"/>
      <c r="E68" s="205"/>
      <c r="F68" s="518" t="s">
        <v>191</v>
      </c>
      <c r="G68" s="518"/>
      <c r="H68" s="518"/>
      <c r="I68" s="518"/>
      <c r="J68" s="518"/>
      <c r="K68" s="518"/>
      <c r="L68" s="511"/>
      <c r="M68" s="511"/>
      <c r="N68" s="511"/>
      <c r="O68" s="511"/>
      <c r="P68" s="511"/>
      <c r="Q68" s="511"/>
      <c r="R68" s="512"/>
    </row>
    <row r="69" spans="1:18" ht="14.25" customHeight="1" x14ac:dyDescent="0.2">
      <c r="A69" s="206"/>
      <c r="B69" s="205"/>
      <c r="C69" s="205"/>
      <c r="D69" s="205"/>
      <c r="E69" s="205"/>
      <c r="F69" s="518" t="s">
        <v>149</v>
      </c>
      <c r="G69" s="518"/>
      <c r="H69" s="518"/>
      <c r="I69" s="518"/>
      <c r="J69" s="518"/>
      <c r="K69" s="518"/>
      <c r="L69" s="511"/>
      <c r="M69" s="511"/>
      <c r="N69" s="511"/>
      <c r="O69" s="511"/>
      <c r="P69" s="511"/>
      <c r="Q69" s="511"/>
      <c r="R69" s="512"/>
    </row>
    <row r="70" spans="1:18" ht="2.25" customHeight="1" thickBot="1" x14ac:dyDescent="0.25">
      <c r="A70" s="515"/>
      <c r="B70" s="516"/>
      <c r="C70" s="516"/>
      <c r="D70" s="516"/>
      <c r="E70" s="516"/>
      <c r="F70" s="519"/>
      <c r="G70" s="519"/>
      <c r="H70" s="519"/>
      <c r="I70" s="519"/>
      <c r="J70" s="519"/>
      <c r="K70" s="519"/>
      <c r="L70" s="513"/>
      <c r="M70" s="513"/>
      <c r="N70" s="513"/>
      <c r="O70" s="513"/>
      <c r="P70" s="513"/>
      <c r="Q70" s="513"/>
      <c r="R70" s="514"/>
    </row>
    <row r="71" spans="1:18" ht="14.25" customHeight="1" x14ac:dyDescent="0.2">
      <c r="A71" s="308">
        <v>4</v>
      </c>
      <c r="B71" s="314" t="s">
        <v>61</v>
      </c>
      <c r="C71" s="314"/>
      <c r="D71" s="314"/>
      <c r="E71" s="314"/>
      <c r="F71" s="506" t="s">
        <v>192</v>
      </c>
      <c r="G71" s="506"/>
      <c r="H71" s="506"/>
      <c r="I71" s="506"/>
      <c r="J71" s="506"/>
      <c r="K71" s="506"/>
      <c r="L71" s="509" t="str">
        <f>IF('الجزء الثالث_الكفايات'!AB29=0,"",'الجزء الثالث_الكفايات'!AB29)</f>
        <v/>
      </c>
      <c r="M71" s="509"/>
      <c r="N71" s="509"/>
      <c r="O71" s="509"/>
      <c r="P71" s="509"/>
      <c r="Q71" s="509"/>
      <c r="R71" s="510"/>
    </row>
    <row r="72" spans="1:18" ht="14.25" customHeight="1" x14ac:dyDescent="0.2">
      <c r="A72" s="309"/>
      <c r="B72" s="315"/>
      <c r="C72" s="315"/>
      <c r="D72" s="315"/>
      <c r="E72" s="315"/>
      <c r="F72" s="507" t="s">
        <v>193</v>
      </c>
      <c r="G72" s="507"/>
      <c r="H72" s="507"/>
      <c r="I72" s="507"/>
      <c r="J72" s="507"/>
      <c r="K72" s="507"/>
      <c r="L72" s="511"/>
      <c r="M72" s="511"/>
      <c r="N72" s="511"/>
      <c r="O72" s="511"/>
      <c r="P72" s="511"/>
      <c r="Q72" s="511"/>
      <c r="R72" s="512"/>
    </row>
    <row r="73" spans="1:18" ht="14.25" customHeight="1" x14ac:dyDescent="0.2">
      <c r="A73" s="309"/>
      <c r="B73" s="315"/>
      <c r="C73" s="315"/>
      <c r="D73" s="315"/>
      <c r="E73" s="315"/>
      <c r="F73" s="507" t="s">
        <v>194</v>
      </c>
      <c r="G73" s="507"/>
      <c r="H73" s="507"/>
      <c r="I73" s="507"/>
      <c r="J73" s="507"/>
      <c r="K73" s="507"/>
      <c r="L73" s="511"/>
      <c r="M73" s="511"/>
      <c r="N73" s="511"/>
      <c r="O73" s="511"/>
      <c r="P73" s="511"/>
      <c r="Q73" s="511"/>
      <c r="R73" s="512"/>
    </row>
    <row r="74" spans="1:18" ht="14.25" customHeight="1" x14ac:dyDescent="0.2">
      <c r="A74" s="309"/>
      <c r="B74" s="315"/>
      <c r="C74" s="315"/>
      <c r="D74" s="315"/>
      <c r="E74" s="315"/>
      <c r="F74" s="507" t="s">
        <v>195</v>
      </c>
      <c r="G74" s="507"/>
      <c r="H74" s="507"/>
      <c r="I74" s="507"/>
      <c r="J74" s="507"/>
      <c r="K74" s="507"/>
      <c r="L74" s="511"/>
      <c r="M74" s="511"/>
      <c r="N74" s="511"/>
      <c r="O74" s="511"/>
      <c r="P74" s="511"/>
      <c r="Q74" s="511"/>
      <c r="R74" s="512"/>
    </row>
    <row r="75" spans="1:18" ht="14.25" customHeight="1" x14ac:dyDescent="0.2">
      <c r="A75" s="309"/>
      <c r="B75" s="315"/>
      <c r="C75" s="315"/>
      <c r="D75" s="315"/>
      <c r="E75" s="315"/>
      <c r="F75" s="507" t="s">
        <v>196</v>
      </c>
      <c r="G75" s="507"/>
      <c r="H75" s="507"/>
      <c r="I75" s="507"/>
      <c r="J75" s="507"/>
      <c r="K75" s="507"/>
      <c r="L75" s="511"/>
      <c r="M75" s="511"/>
      <c r="N75" s="511"/>
      <c r="O75" s="511"/>
      <c r="P75" s="511"/>
      <c r="Q75" s="511"/>
      <c r="R75" s="512"/>
    </row>
    <row r="76" spans="1:18" ht="14.25" customHeight="1" thickBot="1" x14ac:dyDescent="0.25">
      <c r="A76" s="505"/>
      <c r="B76" s="376"/>
      <c r="C76" s="376"/>
      <c r="D76" s="376"/>
      <c r="E76" s="376"/>
      <c r="F76" s="508"/>
      <c r="G76" s="508"/>
      <c r="H76" s="508"/>
      <c r="I76" s="508"/>
      <c r="J76" s="508"/>
      <c r="K76" s="508"/>
      <c r="L76" s="513"/>
      <c r="M76" s="513"/>
      <c r="N76" s="513"/>
      <c r="O76" s="513"/>
      <c r="P76" s="513"/>
      <c r="Q76" s="513"/>
      <c r="R76" s="514"/>
    </row>
    <row r="77" spans="1:18" ht="14.25" customHeight="1" x14ac:dyDescent="0.2">
      <c r="A77" s="284">
        <v>5</v>
      </c>
      <c r="B77" s="292" t="s">
        <v>68</v>
      </c>
      <c r="C77" s="292"/>
      <c r="D77" s="292"/>
      <c r="E77" s="292"/>
      <c r="F77" s="496" t="s">
        <v>197</v>
      </c>
      <c r="G77" s="496"/>
      <c r="H77" s="496"/>
      <c r="I77" s="496"/>
      <c r="J77" s="496"/>
      <c r="K77" s="496"/>
      <c r="L77" s="499" t="str">
        <f>IF('الجزء الثالث_الكفايات'!AB34=0,"",'الجزء الثالث_الكفايات'!AB34)</f>
        <v/>
      </c>
      <c r="M77" s="499"/>
      <c r="N77" s="499"/>
      <c r="O77" s="499"/>
      <c r="P77" s="499"/>
      <c r="Q77" s="499"/>
      <c r="R77" s="500"/>
    </row>
    <row r="78" spans="1:18" ht="14.25" customHeight="1" x14ac:dyDescent="0.2">
      <c r="A78" s="285"/>
      <c r="B78" s="293"/>
      <c r="C78" s="293"/>
      <c r="D78" s="293"/>
      <c r="E78" s="293"/>
      <c r="F78" s="497" t="s">
        <v>198</v>
      </c>
      <c r="G78" s="497"/>
      <c r="H78" s="497"/>
      <c r="I78" s="497"/>
      <c r="J78" s="497"/>
      <c r="K78" s="497"/>
      <c r="L78" s="501"/>
      <c r="M78" s="501"/>
      <c r="N78" s="501"/>
      <c r="O78" s="501"/>
      <c r="P78" s="501"/>
      <c r="Q78" s="501"/>
      <c r="R78" s="502"/>
    </row>
    <row r="79" spans="1:18" ht="14.25" customHeight="1" x14ac:dyDescent="0.2">
      <c r="A79" s="285"/>
      <c r="B79" s="293"/>
      <c r="C79" s="293"/>
      <c r="D79" s="293"/>
      <c r="E79" s="293"/>
      <c r="F79" s="497" t="s">
        <v>199</v>
      </c>
      <c r="G79" s="497"/>
      <c r="H79" s="497"/>
      <c r="I79" s="497"/>
      <c r="J79" s="497"/>
      <c r="K79" s="497"/>
      <c r="L79" s="501"/>
      <c r="M79" s="501"/>
      <c r="N79" s="501"/>
      <c r="O79" s="501"/>
      <c r="P79" s="501"/>
      <c r="Q79" s="501"/>
      <c r="R79" s="502"/>
    </row>
    <row r="80" spans="1:18" ht="14.25" customHeight="1" x14ac:dyDescent="0.2">
      <c r="A80" s="285"/>
      <c r="B80" s="293"/>
      <c r="C80" s="293"/>
      <c r="D80" s="293"/>
      <c r="E80" s="293"/>
      <c r="F80" s="497" t="s">
        <v>200</v>
      </c>
      <c r="G80" s="497"/>
      <c r="H80" s="497"/>
      <c r="I80" s="497"/>
      <c r="J80" s="497"/>
      <c r="K80" s="497"/>
      <c r="L80" s="501"/>
      <c r="M80" s="501"/>
      <c r="N80" s="501"/>
      <c r="O80" s="501"/>
      <c r="P80" s="501"/>
      <c r="Q80" s="501"/>
      <c r="R80" s="502"/>
    </row>
    <row r="81" spans="1:25" ht="30" customHeight="1" x14ac:dyDescent="0.2">
      <c r="A81" s="285"/>
      <c r="B81" s="293"/>
      <c r="C81" s="293"/>
      <c r="D81" s="293"/>
      <c r="E81" s="293"/>
      <c r="F81" s="497" t="s">
        <v>201</v>
      </c>
      <c r="G81" s="497"/>
      <c r="H81" s="497"/>
      <c r="I81" s="497"/>
      <c r="J81" s="497"/>
      <c r="K81" s="497"/>
      <c r="L81" s="501"/>
      <c r="M81" s="501"/>
      <c r="N81" s="501"/>
      <c r="O81" s="501"/>
      <c r="P81" s="501"/>
      <c r="Q81" s="501"/>
      <c r="R81" s="502"/>
    </row>
    <row r="82" spans="1:25" ht="3.75" customHeight="1" x14ac:dyDescent="0.2">
      <c r="A82" s="285"/>
      <c r="B82" s="293"/>
      <c r="C82" s="293"/>
      <c r="D82" s="293"/>
      <c r="E82" s="293"/>
      <c r="F82" s="44"/>
      <c r="G82" s="44"/>
      <c r="H82" s="44"/>
      <c r="I82" s="44"/>
      <c r="J82" s="44"/>
      <c r="K82" s="44"/>
      <c r="L82" s="501"/>
      <c r="M82" s="501"/>
      <c r="N82" s="501"/>
      <c r="O82" s="501"/>
      <c r="P82" s="501"/>
      <c r="Q82" s="501"/>
      <c r="R82" s="502"/>
    </row>
    <row r="83" spans="1:25" ht="3" customHeight="1" thickBot="1" x14ac:dyDescent="0.25">
      <c r="A83" s="249"/>
      <c r="B83" s="250"/>
      <c r="C83" s="250"/>
      <c r="D83" s="250"/>
      <c r="E83" s="250"/>
      <c r="F83" s="498"/>
      <c r="G83" s="498"/>
      <c r="H83" s="498"/>
      <c r="I83" s="498"/>
      <c r="J83" s="498"/>
      <c r="K83" s="498"/>
      <c r="L83" s="503"/>
      <c r="M83" s="503"/>
      <c r="N83" s="503"/>
      <c r="O83" s="503"/>
      <c r="P83" s="503"/>
      <c r="Q83" s="503"/>
      <c r="R83" s="504"/>
    </row>
    <row r="84" spans="1:25" ht="27" thickTop="1" thickBot="1" x14ac:dyDescent="0.4">
      <c r="Y84" s="48"/>
    </row>
    <row r="85" spans="1:25" ht="37.5" thickTop="1" thickBot="1" x14ac:dyDescent="0.25">
      <c r="L85" s="487" t="s">
        <v>211</v>
      </c>
      <c r="M85" s="488"/>
      <c r="N85" s="488"/>
      <c r="O85" s="488"/>
      <c r="P85" s="488"/>
      <c r="Q85" s="488"/>
      <c r="R85" s="489"/>
      <c r="Y85" s="49" t="s">
        <v>181</v>
      </c>
    </row>
    <row r="86" spans="1:25" ht="15" thickBot="1" x14ac:dyDescent="0.25">
      <c r="E86" s="40"/>
      <c r="L86" s="490" t="s">
        <v>212</v>
      </c>
      <c r="M86" s="491"/>
      <c r="N86" s="491"/>
      <c r="O86" s="491"/>
      <c r="P86" s="491"/>
      <c r="Q86" s="491"/>
      <c r="R86" s="492"/>
      <c r="Y86" s="50" t="s">
        <v>210</v>
      </c>
    </row>
    <row r="87" spans="1:25" ht="15" thickBot="1" x14ac:dyDescent="0.25">
      <c r="L87" s="490"/>
      <c r="M87" s="491"/>
      <c r="N87" s="491"/>
      <c r="O87" s="491"/>
      <c r="P87" s="491"/>
      <c r="Q87" s="491"/>
      <c r="R87" s="492"/>
    </row>
    <row r="88" spans="1:25" ht="15" thickBot="1" x14ac:dyDescent="0.25">
      <c r="L88" s="490" t="s">
        <v>213</v>
      </c>
      <c r="M88" s="491"/>
      <c r="N88" s="491"/>
      <c r="O88" s="491"/>
      <c r="P88" s="491"/>
      <c r="Q88" s="491"/>
      <c r="R88" s="492"/>
    </row>
    <row r="89" spans="1:25" ht="15" thickBot="1" x14ac:dyDescent="0.25">
      <c r="L89" s="493"/>
      <c r="M89" s="494"/>
      <c r="N89" s="494"/>
      <c r="O89" s="494"/>
      <c r="P89" s="494"/>
      <c r="Q89" s="494"/>
      <c r="R89" s="495"/>
    </row>
    <row r="90" spans="1:25" ht="15" thickTop="1" x14ac:dyDescent="0.2"/>
  </sheetData>
  <sheetProtection algorithmName="SHA-512" hashValue="hAN92kQ9AdTGIoznkeRFWJf3DfGbouf1wBZh7IwILpY7hsih2EcINZtXaRYce9SsLdAOFH6Q5SoMdSOod7frTw==" saltValue="gCRIq7k28wOWEX3Y5Ew+9w==" spinCount="100000" sheet="1" objects="1" scenarios="1"/>
  <mergeCells count="102">
    <mergeCell ref="A1:R2"/>
    <mergeCell ref="A3:R3"/>
    <mergeCell ref="A4:R5"/>
    <mergeCell ref="A6:O7"/>
    <mergeCell ref="P6:R10"/>
    <mergeCell ref="A8:A10"/>
    <mergeCell ref="B8:E10"/>
    <mergeCell ref="F8:O10"/>
    <mergeCell ref="P11:R13"/>
    <mergeCell ref="A14:A16"/>
    <mergeCell ref="B14:E16"/>
    <mergeCell ref="P14:R16"/>
    <mergeCell ref="A11:A13"/>
    <mergeCell ref="B11:E13"/>
    <mergeCell ref="F11:O13"/>
    <mergeCell ref="F14:O16"/>
    <mergeCell ref="P17:R19"/>
    <mergeCell ref="A20:A22"/>
    <mergeCell ref="B20:E22"/>
    <mergeCell ref="P20:R22"/>
    <mergeCell ref="A17:A19"/>
    <mergeCell ref="B17:E19"/>
    <mergeCell ref="F17:O19"/>
    <mergeCell ref="F20:O22"/>
    <mergeCell ref="P23:R25"/>
    <mergeCell ref="A26:R26"/>
    <mergeCell ref="A27:R27"/>
    <mergeCell ref="A28:O29"/>
    <mergeCell ref="P28:R32"/>
    <mergeCell ref="A30:A32"/>
    <mergeCell ref="A23:A25"/>
    <mergeCell ref="B23:E25"/>
    <mergeCell ref="F23:O25"/>
    <mergeCell ref="B30:O32"/>
    <mergeCell ref="P33:R35"/>
    <mergeCell ref="A36:A38"/>
    <mergeCell ref="P36:R38"/>
    <mergeCell ref="A33:A35"/>
    <mergeCell ref="B33:O35"/>
    <mergeCell ref="B36:O38"/>
    <mergeCell ref="P39:R41"/>
    <mergeCell ref="A42:A44"/>
    <mergeCell ref="P42:R44"/>
    <mergeCell ref="A39:A41"/>
    <mergeCell ref="B39:O41"/>
    <mergeCell ref="B42:O44"/>
    <mergeCell ref="P45:R47"/>
    <mergeCell ref="A48:R49"/>
    <mergeCell ref="A50:A52"/>
    <mergeCell ref="B50:E52"/>
    <mergeCell ref="F50:K52"/>
    <mergeCell ref="A45:A47"/>
    <mergeCell ref="B45:O47"/>
    <mergeCell ref="L50:R52"/>
    <mergeCell ref="A53:A58"/>
    <mergeCell ref="B53:E58"/>
    <mergeCell ref="F53:K53"/>
    <mergeCell ref="F57:K57"/>
    <mergeCell ref="F54:K54"/>
    <mergeCell ref="F55:K55"/>
    <mergeCell ref="F56:K56"/>
    <mergeCell ref="F58:K58"/>
    <mergeCell ref="L53:R58"/>
    <mergeCell ref="A59:A64"/>
    <mergeCell ref="B59:E64"/>
    <mergeCell ref="F59:K59"/>
    <mergeCell ref="F63:K63"/>
    <mergeCell ref="F60:K60"/>
    <mergeCell ref="F61:K61"/>
    <mergeCell ref="F62:K62"/>
    <mergeCell ref="F64:K64"/>
    <mergeCell ref="L59:R64"/>
    <mergeCell ref="A65:A70"/>
    <mergeCell ref="B65:E70"/>
    <mergeCell ref="F65:K65"/>
    <mergeCell ref="F69:K69"/>
    <mergeCell ref="F66:K66"/>
    <mergeCell ref="F67:K67"/>
    <mergeCell ref="F68:K68"/>
    <mergeCell ref="F70:K70"/>
    <mergeCell ref="L65:R70"/>
    <mergeCell ref="A71:A76"/>
    <mergeCell ref="B71:E76"/>
    <mergeCell ref="F71:K71"/>
    <mergeCell ref="F75:K75"/>
    <mergeCell ref="F72:K72"/>
    <mergeCell ref="F73:K73"/>
    <mergeCell ref="F74:K74"/>
    <mergeCell ref="F76:K76"/>
    <mergeCell ref="L71:R76"/>
    <mergeCell ref="L85:R85"/>
    <mergeCell ref="L86:R87"/>
    <mergeCell ref="L88:R89"/>
    <mergeCell ref="A77:A83"/>
    <mergeCell ref="B77:E83"/>
    <mergeCell ref="F77:K77"/>
    <mergeCell ref="F81:K81"/>
    <mergeCell ref="F78:K78"/>
    <mergeCell ref="F79:K79"/>
    <mergeCell ref="F80:K80"/>
    <mergeCell ref="F83:K83"/>
    <mergeCell ref="L77:R83"/>
  </mergeCells>
  <dataValidations count="52">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56:WVJ983058 IU33:IX35 SQ33:ST35 ACM33:ACP35 AMI33:AML35 AWE33:AWH35 BGA33:BGD35 BPW33:BPZ35 BZS33:BZV35 CJO33:CJR35 CTK33:CTN35 DDG33:DDJ35 DNC33:DNF35 DWY33:DXB35 EGU33:EGX35 EQQ33:EQT35 FAM33:FAP35 FKI33:FKL35 FUE33:FUH35 GEA33:GED35 GNW33:GNZ35 GXS33:GXV35 HHO33:HHR35 HRK33:HRN35 IBG33:IBJ35 ILC33:ILF35 IUY33:IVB35 JEU33:JEX35 JOQ33:JOT35 JYM33:JYP35 KII33:KIL35 KSE33:KSH35 LCA33:LCD35 LLW33:LLZ35 LVS33:LVV35 MFO33:MFR35 MPK33:MPN35 MZG33:MZJ35 NJC33:NJF35 NSY33:NTB35 OCU33:OCX35 OMQ33:OMT35 OWM33:OWP35 PGI33:PGL35 PQE33:PQH35 QAA33:QAD35 QJW33:QJZ35 QTS33:QTV35 RDO33:RDR35 RNK33:RNN35 RXG33:RXJ35 SHC33:SHF35 SQY33:SRB35 TAU33:TAX35 TKQ33:TKT35 TUM33:TUP35 UEI33:UEL35 UOE33:UOH35 UYA33:UYD35 VHW33:VHZ35 VRS33:VRV35 WBO33:WBR35 WLK33:WLN35 WVG33:WVJ35 B65552:E65554 IU65552:IX65554 SQ65552:ST65554 ACM65552:ACP65554 AMI65552:AML65554 AWE65552:AWH65554 BGA65552:BGD65554 BPW65552:BPZ65554 BZS65552:BZV65554 CJO65552:CJR65554 CTK65552:CTN65554 DDG65552:DDJ65554 DNC65552:DNF65554 DWY65552:DXB65554 EGU65552:EGX65554 EQQ65552:EQT65554 FAM65552:FAP65554 FKI65552:FKL65554 FUE65552:FUH65554 GEA65552:GED65554 GNW65552:GNZ65554 GXS65552:GXV65554 HHO65552:HHR65554 HRK65552:HRN65554 IBG65552:IBJ65554 ILC65552:ILF65554 IUY65552:IVB65554 JEU65552:JEX65554 JOQ65552:JOT65554 JYM65552:JYP65554 KII65552:KIL65554 KSE65552:KSH65554 LCA65552:LCD65554 LLW65552:LLZ65554 LVS65552:LVV65554 MFO65552:MFR65554 MPK65552:MPN65554 MZG65552:MZJ65554 NJC65552:NJF65554 NSY65552:NTB65554 OCU65552:OCX65554 OMQ65552:OMT65554 OWM65552:OWP65554 PGI65552:PGL65554 PQE65552:PQH65554 QAA65552:QAD65554 QJW65552:QJZ65554 QTS65552:QTV65554 RDO65552:RDR65554 RNK65552:RNN65554 RXG65552:RXJ65554 SHC65552:SHF65554 SQY65552:SRB65554 TAU65552:TAX65554 TKQ65552:TKT65554 TUM65552:TUP65554 UEI65552:UEL65554 UOE65552:UOH65554 UYA65552:UYD65554 VHW65552:VHZ65554 VRS65552:VRV65554 WBO65552:WBR65554 WLK65552:WLN65554 WVG65552:WVJ65554 B131088:E131090 IU131088:IX131090 SQ131088:ST131090 ACM131088:ACP131090 AMI131088:AML131090 AWE131088:AWH131090 BGA131088:BGD131090 BPW131088:BPZ131090 BZS131088:BZV131090 CJO131088:CJR131090 CTK131088:CTN131090 DDG131088:DDJ131090 DNC131088:DNF131090 DWY131088:DXB131090 EGU131088:EGX131090 EQQ131088:EQT131090 FAM131088:FAP131090 FKI131088:FKL131090 FUE131088:FUH131090 GEA131088:GED131090 GNW131088:GNZ131090 GXS131088:GXV131090 HHO131088:HHR131090 HRK131088:HRN131090 IBG131088:IBJ131090 ILC131088:ILF131090 IUY131088:IVB131090 JEU131088:JEX131090 JOQ131088:JOT131090 JYM131088:JYP131090 KII131088:KIL131090 KSE131088:KSH131090 LCA131088:LCD131090 LLW131088:LLZ131090 LVS131088:LVV131090 MFO131088:MFR131090 MPK131088:MPN131090 MZG131088:MZJ131090 NJC131088:NJF131090 NSY131088:NTB131090 OCU131088:OCX131090 OMQ131088:OMT131090 OWM131088:OWP131090 PGI131088:PGL131090 PQE131088:PQH131090 QAA131088:QAD131090 QJW131088:QJZ131090 QTS131088:QTV131090 RDO131088:RDR131090 RNK131088:RNN131090 RXG131088:RXJ131090 SHC131088:SHF131090 SQY131088:SRB131090 TAU131088:TAX131090 TKQ131088:TKT131090 TUM131088:TUP131090 UEI131088:UEL131090 UOE131088:UOH131090 UYA131088:UYD131090 VHW131088:VHZ131090 VRS131088:VRV131090 WBO131088:WBR131090 WLK131088:WLN131090 WVG131088:WVJ131090 B196624:E196626 IU196624:IX196626 SQ196624:ST196626 ACM196624:ACP196626 AMI196624:AML196626 AWE196624:AWH196626 BGA196624:BGD196626 BPW196624:BPZ196626 BZS196624:BZV196626 CJO196624:CJR196626 CTK196624:CTN196626 DDG196624:DDJ196626 DNC196624:DNF196626 DWY196624:DXB196626 EGU196624:EGX196626 EQQ196624:EQT196626 FAM196624:FAP196626 FKI196624:FKL196626 FUE196624:FUH196626 GEA196624:GED196626 GNW196624:GNZ196626 GXS196624:GXV196626 HHO196624:HHR196626 HRK196624:HRN196626 IBG196624:IBJ196626 ILC196624:ILF196626 IUY196624:IVB196626 JEU196624:JEX196626 JOQ196624:JOT196626 JYM196624:JYP196626 KII196624:KIL196626 KSE196624:KSH196626 LCA196624:LCD196626 LLW196624:LLZ196626 LVS196624:LVV196626 MFO196624:MFR196626 MPK196624:MPN196626 MZG196624:MZJ196626 NJC196624:NJF196626 NSY196624:NTB196626 OCU196624:OCX196626 OMQ196624:OMT196626 OWM196624:OWP196626 PGI196624:PGL196626 PQE196624:PQH196626 QAA196624:QAD196626 QJW196624:QJZ196626 QTS196624:QTV196626 RDO196624:RDR196626 RNK196624:RNN196626 RXG196624:RXJ196626 SHC196624:SHF196626 SQY196624:SRB196626 TAU196624:TAX196626 TKQ196624:TKT196626 TUM196624:TUP196626 UEI196624:UEL196626 UOE196624:UOH196626 UYA196624:UYD196626 VHW196624:VHZ196626 VRS196624:VRV196626 WBO196624:WBR196626 WLK196624:WLN196626 WVG196624:WVJ196626 B262160:E262162 IU262160:IX262162 SQ262160:ST262162 ACM262160:ACP262162 AMI262160:AML262162 AWE262160:AWH262162 BGA262160:BGD262162 BPW262160:BPZ262162 BZS262160:BZV262162 CJO262160:CJR262162 CTK262160:CTN262162 DDG262160:DDJ262162 DNC262160:DNF262162 DWY262160:DXB262162 EGU262160:EGX262162 EQQ262160:EQT262162 FAM262160:FAP262162 FKI262160:FKL262162 FUE262160:FUH262162 GEA262160:GED262162 GNW262160:GNZ262162 GXS262160:GXV262162 HHO262160:HHR262162 HRK262160:HRN262162 IBG262160:IBJ262162 ILC262160:ILF262162 IUY262160:IVB262162 JEU262160:JEX262162 JOQ262160:JOT262162 JYM262160:JYP262162 KII262160:KIL262162 KSE262160:KSH262162 LCA262160:LCD262162 LLW262160:LLZ262162 LVS262160:LVV262162 MFO262160:MFR262162 MPK262160:MPN262162 MZG262160:MZJ262162 NJC262160:NJF262162 NSY262160:NTB262162 OCU262160:OCX262162 OMQ262160:OMT262162 OWM262160:OWP262162 PGI262160:PGL262162 PQE262160:PQH262162 QAA262160:QAD262162 QJW262160:QJZ262162 QTS262160:QTV262162 RDO262160:RDR262162 RNK262160:RNN262162 RXG262160:RXJ262162 SHC262160:SHF262162 SQY262160:SRB262162 TAU262160:TAX262162 TKQ262160:TKT262162 TUM262160:TUP262162 UEI262160:UEL262162 UOE262160:UOH262162 UYA262160:UYD262162 VHW262160:VHZ262162 VRS262160:VRV262162 WBO262160:WBR262162 WLK262160:WLN262162 WVG262160:WVJ262162 B327696:E327698 IU327696:IX327698 SQ327696:ST327698 ACM327696:ACP327698 AMI327696:AML327698 AWE327696:AWH327698 BGA327696:BGD327698 BPW327696:BPZ327698 BZS327696:BZV327698 CJO327696:CJR327698 CTK327696:CTN327698 DDG327696:DDJ327698 DNC327696:DNF327698 DWY327696:DXB327698 EGU327696:EGX327698 EQQ327696:EQT327698 FAM327696:FAP327698 FKI327696:FKL327698 FUE327696:FUH327698 GEA327696:GED327698 GNW327696:GNZ327698 GXS327696:GXV327698 HHO327696:HHR327698 HRK327696:HRN327698 IBG327696:IBJ327698 ILC327696:ILF327698 IUY327696:IVB327698 JEU327696:JEX327698 JOQ327696:JOT327698 JYM327696:JYP327698 KII327696:KIL327698 KSE327696:KSH327698 LCA327696:LCD327698 LLW327696:LLZ327698 LVS327696:LVV327698 MFO327696:MFR327698 MPK327696:MPN327698 MZG327696:MZJ327698 NJC327696:NJF327698 NSY327696:NTB327698 OCU327696:OCX327698 OMQ327696:OMT327698 OWM327696:OWP327698 PGI327696:PGL327698 PQE327696:PQH327698 QAA327696:QAD327698 QJW327696:QJZ327698 QTS327696:QTV327698 RDO327696:RDR327698 RNK327696:RNN327698 RXG327696:RXJ327698 SHC327696:SHF327698 SQY327696:SRB327698 TAU327696:TAX327698 TKQ327696:TKT327698 TUM327696:TUP327698 UEI327696:UEL327698 UOE327696:UOH327698 UYA327696:UYD327698 VHW327696:VHZ327698 VRS327696:VRV327698 WBO327696:WBR327698 WLK327696:WLN327698 WVG327696:WVJ327698 B393232:E393234 IU393232:IX393234 SQ393232:ST393234 ACM393232:ACP393234 AMI393232:AML393234 AWE393232:AWH393234 BGA393232:BGD393234 BPW393232:BPZ393234 BZS393232:BZV393234 CJO393232:CJR393234 CTK393232:CTN393234 DDG393232:DDJ393234 DNC393232:DNF393234 DWY393232:DXB393234 EGU393232:EGX393234 EQQ393232:EQT393234 FAM393232:FAP393234 FKI393232:FKL393234 FUE393232:FUH393234 GEA393232:GED393234 GNW393232:GNZ393234 GXS393232:GXV393234 HHO393232:HHR393234 HRK393232:HRN393234 IBG393232:IBJ393234 ILC393232:ILF393234 IUY393232:IVB393234 JEU393232:JEX393234 JOQ393232:JOT393234 JYM393232:JYP393234 KII393232:KIL393234 KSE393232:KSH393234 LCA393232:LCD393234 LLW393232:LLZ393234 LVS393232:LVV393234 MFO393232:MFR393234 MPK393232:MPN393234 MZG393232:MZJ393234 NJC393232:NJF393234 NSY393232:NTB393234 OCU393232:OCX393234 OMQ393232:OMT393234 OWM393232:OWP393234 PGI393232:PGL393234 PQE393232:PQH393234 QAA393232:QAD393234 QJW393232:QJZ393234 QTS393232:QTV393234 RDO393232:RDR393234 RNK393232:RNN393234 RXG393232:RXJ393234 SHC393232:SHF393234 SQY393232:SRB393234 TAU393232:TAX393234 TKQ393232:TKT393234 TUM393232:TUP393234 UEI393232:UEL393234 UOE393232:UOH393234 UYA393232:UYD393234 VHW393232:VHZ393234 VRS393232:VRV393234 WBO393232:WBR393234 WLK393232:WLN393234 WVG393232:WVJ393234 B458768:E458770 IU458768:IX458770 SQ458768:ST458770 ACM458768:ACP458770 AMI458768:AML458770 AWE458768:AWH458770 BGA458768:BGD458770 BPW458768:BPZ458770 BZS458768:BZV458770 CJO458768:CJR458770 CTK458768:CTN458770 DDG458768:DDJ458770 DNC458768:DNF458770 DWY458768:DXB458770 EGU458768:EGX458770 EQQ458768:EQT458770 FAM458768:FAP458770 FKI458768:FKL458770 FUE458768:FUH458770 GEA458768:GED458770 GNW458768:GNZ458770 GXS458768:GXV458770 HHO458768:HHR458770 HRK458768:HRN458770 IBG458768:IBJ458770 ILC458768:ILF458770 IUY458768:IVB458770 JEU458768:JEX458770 JOQ458768:JOT458770 JYM458768:JYP458770 KII458768:KIL458770 KSE458768:KSH458770 LCA458768:LCD458770 LLW458768:LLZ458770 LVS458768:LVV458770 MFO458768:MFR458770 MPK458768:MPN458770 MZG458768:MZJ458770 NJC458768:NJF458770 NSY458768:NTB458770 OCU458768:OCX458770 OMQ458768:OMT458770 OWM458768:OWP458770 PGI458768:PGL458770 PQE458768:PQH458770 QAA458768:QAD458770 QJW458768:QJZ458770 QTS458768:QTV458770 RDO458768:RDR458770 RNK458768:RNN458770 RXG458768:RXJ458770 SHC458768:SHF458770 SQY458768:SRB458770 TAU458768:TAX458770 TKQ458768:TKT458770 TUM458768:TUP458770 UEI458768:UEL458770 UOE458768:UOH458770 UYA458768:UYD458770 VHW458768:VHZ458770 VRS458768:VRV458770 WBO458768:WBR458770 WLK458768:WLN458770 WVG458768:WVJ458770 B524304:E524306 IU524304:IX524306 SQ524304:ST524306 ACM524304:ACP524306 AMI524304:AML524306 AWE524304:AWH524306 BGA524304:BGD524306 BPW524304:BPZ524306 BZS524304:BZV524306 CJO524304:CJR524306 CTK524304:CTN524306 DDG524304:DDJ524306 DNC524304:DNF524306 DWY524304:DXB524306 EGU524304:EGX524306 EQQ524304:EQT524306 FAM524304:FAP524306 FKI524304:FKL524306 FUE524304:FUH524306 GEA524304:GED524306 GNW524304:GNZ524306 GXS524304:GXV524306 HHO524304:HHR524306 HRK524304:HRN524306 IBG524304:IBJ524306 ILC524304:ILF524306 IUY524304:IVB524306 JEU524304:JEX524306 JOQ524304:JOT524306 JYM524304:JYP524306 KII524304:KIL524306 KSE524304:KSH524306 LCA524304:LCD524306 LLW524304:LLZ524306 LVS524304:LVV524306 MFO524304:MFR524306 MPK524304:MPN524306 MZG524304:MZJ524306 NJC524304:NJF524306 NSY524304:NTB524306 OCU524304:OCX524306 OMQ524304:OMT524306 OWM524304:OWP524306 PGI524304:PGL524306 PQE524304:PQH524306 QAA524304:QAD524306 QJW524304:QJZ524306 QTS524304:QTV524306 RDO524304:RDR524306 RNK524304:RNN524306 RXG524304:RXJ524306 SHC524304:SHF524306 SQY524304:SRB524306 TAU524304:TAX524306 TKQ524304:TKT524306 TUM524304:TUP524306 UEI524304:UEL524306 UOE524304:UOH524306 UYA524304:UYD524306 VHW524304:VHZ524306 VRS524304:VRV524306 WBO524304:WBR524306 WLK524304:WLN524306 WVG524304:WVJ524306 B589840:E589842 IU589840:IX589842 SQ589840:ST589842 ACM589840:ACP589842 AMI589840:AML589842 AWE589840:AWH589842 BGA589840:BGD589842 BPW589840:BPZ589842 BZS589840:BZV589842 CJO589840:CJR589842 CTK589840:CTN589842 DDG589840:DDJ589842 DNC589840:DNF589842 DWY589840:DXB589842 EGU589840:EGX589842 EQQ589840:EQT589842 FAM589840:FAP589842 FKI589840:FKL589842 FUE589840:FUH589842 GEA589840:GED589842 GNW589840:GNZ589842 GXS589840:GXV589842 HHO589840:HHR589842 HRK589840:HRN589842 IBG589840:IBJ589842 ILC589840:ILF589842 IUY589840:IVB589842 JEU589840:JEX589842 JOQ589840:JOT589842 JYM589840:JYP589842 KII589840:KIL589842 KSE589840:KSH589842 LCA589840:LCD589842 LLW589840:LLZ589842 LVS589840:LVV589842 MFO589840:MFR589842 MPK589840:MPN589842 MZG589840:MZJ589842 NJC589840:NJF589842 NSY589840:NTB589842 OCU589840:OCX589842 OMQ589840:OMT589842 OWM589840:OWP589842 PGI589840:PGL589842 PQE589840:PQH589842 QAA589840:QAD589842 QJW589840:QJZ589842 QTS589840:QTV589842 RDO589840:RDR589842 RNK589840:RNN589842 RXG589840:RXJ589842 SHC589840:SHF589842 SQY589840:SRB589842 TAU589840:TAX589842 TKQ589840:TKT589842 TUM589840:TUP589842 UEI589840:UEL589842 UOE589840:UOH589842 UYA589840:UYD589842 VHW589840:VHZ589842 VRS589840:VRV589842 WBO589840:WBR589842 WLK589840:WLN589842 WVG589840:WVJ589842 B655376:E655378 IU655376:IX655378 SQ655376:ST655378 ACM655376:ACP655378 AMI655376:AML655378 AWE655376:AWH655378 BGA655376:BGD655378 BPW655376:BPZ655378 BZS655376:BZV655378 CJO655376:CJR655378 CTK655376:CTN655378 DDG655376:DDJ655378 DNC655376:DNF655378 DWY655376:DXB655378 EGU655376:EGX655378 EQQ655376:EQT655378 FAM655376:FAP655378 FKI655376:FKL655378 FUE655376:FUH655378 GEA655376:GED655378 GNW655376:GNZ655378 GXS655376:GXV655378 HHO655376:HHR655378 HRK655376:HRN655378 IBG655376:IBJ655378 ILC655376:ILF655378 IUY655376:IVB655378 JEU655376:JEX655378 JOQ655376:JOT655378 JYM655376:JYP655378 KII655376:KIL655378 KSE655376:KSH655378 LCA655376:LCD655378 LLW655376:LLZ655378 LVS655376:LVV655378 MFO655376:MFR655378 MPK655376:MPN655378 MZG655376:MZJ655378 NJC655376:NJF655378 NSY655376:NTB655378 OCU655376:OCX655378 OMQ655376:OMT655378 OWM655376:OWP655378 PGI655376:PGL655378 PQE655376:PQH655378 QAA655376:QAD655378 QJW655376:QJZ655378 QTS655376:QTV655378 RDO655376:RDR655378 RNK655376:RNN655378 RXG655376:RXJ655378 SHC655376:SHF655378 SQY655376:SRB655378 TAU655376:TAX655378 TKQ655376:TKT655378 TUM655376:TUP655378 UEI655376:UEL655378 UOE655376:UOH655378 UYA655376:UYD655378 VHW655376:VHZ655378 VRS655376:VRV655378 WBO655376:WBR655378 WLK655376:WLN655378 WVG655376:WVJ655378 B720912:E720914 IU720912:IX720914 SQ720912:ST720914 ACM720912:ACP720914 AMI720912:AML720914 AWE720912:AWH720914 BGA720912:BGD720914 BPW720912:BPZ720914 BZS720912:BZV720914 CJO720912:CJR720914 CTK720912:CTN720914 DDG720912:DDJ720914 DNC720912:DNF720914 DWY720912:DXB720914 EGU720912:EGX720914 EQQ720912:EQT720914 FAM720912:FAP720914 FKI720912:FKL720914 FUE720912:FUH720914 GEA720912:GED720914 GNW720912:GNZ720914 GXS720912:GXV720914 HHO720912:HHR720914 HRK720912:HRN720914 IBG720912:IBJ720914 ILC720912:ILF720914 IUY720912:IVB720914 JEU720912:JEX720914 JOQ720912:JOT720914 JYM720912:JYP720914 KII720912:KIL720914 KSE720912:KSH720914 LCA720912:LCD720914 LLW720912:LLZ720914 LVS720912:LVV720914 MFO720912:MFR720914 MPK720912:MPN720914 MZG720912:MZJ720914 NJC720912:NJF720914 NSY720912:NTB720914 OCU720912:OCX720914 OMQ720912:OMT720914 OWM720912:OWP720914 PGI720912:PGL720914 PQE720912:PQH720914 QAA720912:QAD720914 QJW720912:QJZ720914 QTS720912:QTV720914 RDO720912:RDR720914 RNK720912:RNN720914 RXG720912:RXJ720914 SHC720912:SHF720914 SQY720912:SRB720914 TAU720912:TAX720914 TKQ720912:TKT720914 TUM720912:TUP720914 UEI720912:UEL720914 UOE720912:UOH720914 UYA720912:UYD720914 VHW720912:VHZ720914 VRS720912:VRV720914 WBO720912:WBR720914 WLK720912:WLN720914 WVG720912:WVJ720914 B786448:E786450 IU786448:IX786450 SQ786448:ST786450 ACM786448:ACP786450 AMI786448:AML786450 AWE786448:AWH786450 BGA786448:BGD786450 BPW786448:BPZ786450 BZS786448:BZV786450 CJO786448:CJR786450 CTK786448:CTN786450 DDG786448:DDJ786450 DNC786448:DNF786450 DWY786448:DXB786450 EGU786448:EGX786450 EQQ786448:EQT786450 FAM786448:FAP786450 FKI786448:FKL786450 FUE786448:FUH786450 GEA786448:GED786450 GNW786448:GNZ786450 GXS786448:GXV786450 HHO786448:HHR786450 HRK786448:HRN786450 IBG786448:IBJ786450 ILC786448:ILF786450 IUY786448:IVB786450 JEU786448:JEX786450 JOQ786448:JOT786450 JYM786448:JYP786450 KII786448:KIL786450 KSE786448:KSH786450 LCA786448:LCD786450 LLW786448:LLZ786450 LVS786448:LVV786450 MFO786448:MFR786450 MPK786448:MPN786450 MZG786448:MZJ786450 NJC786448:NJF786450 NSY786448:NTB786450 OCU786448:OCX786450 OMQ786448:OMT786450 OWM786448:OWP786450 PGI786448:PGL786450 PQE786448:PQH786450 QAA786448:QAD786450 QJW786448:QJZ786450 QTS786448:QTV786450 RDO786448:RDR786450 RNK786448:RNN786450 RXG786448:RXJ786450 SHC786448:SHF786450 SQY786448:SRB786450 TAU786448:TAX786450 TKQ786448:TKT786450 TUM786448:TUP786450 UEI786448:UEL786450 UOE786448:UOH786450 UYA786448:UYD786450 VHW786448:VHZ786450 VRS786448:VRV786450 WBO786448:WBR786450 WLK786448:WLN786450 WVG786448:WVJ786450 B851984:E851986 IU851984:IX851986 SQ851984:ST851986 ACM851984:ACP851986 AMI851984:AML851986 AWE851984:AWH851986 BGA851984:BGD851986 BPW851984:BPZ851986 BZS851984:BZV851986 CJO851984:CJR851986 CTK851984:CTN851986 DDG851984:DDJ851986 DNC851984:DNF851986 DWY851984:DXB851986 EGU851984:EGX851986 EQQ851984:EQT851986 FAM851984:FAP851986 FKI851984:FKL851986 FUE851984:FUH851986 GEA851984:GED851986 GNW851984:GNZ851986 GXS851984:GXV851986 HHO851984:HHR851986 HRK851984:HRN851986 IBG851984:IBJ851986 ILC851984:ILF851986 IUY851984:IVB851986 JEU851984:JEX851986 JOQ851984:JOT851986 JYM851984:JYP851986 KII851984:KIL851986 KSE851984:KSH851986 LCA851984:LCD851986 LLW851984:LLZ851986 LVS851984:LVV851986 MFO851984:MFR851986 MPK851984:MPN851986 MZG851984:MZJ851986 NJC851984:NJF851986 NSY851984:NTB851986 OCU851984:OCX851986 OMQ851984:OMT851986 OWM851984:OWP851986 PGI851984:PGL851986 PQE851984:PQH851986 QAA851984:QAD851986 QJW851984:QJZ851986 QTS851984:QTV851986 RDO851984:RDR851986 RNK851984:RNN851986 RXG851984:RXJ851986 SHC851984:SHF851986 SQY851984:SRB851986 TAU851984:TAX851986 TKQ851984:TKT851986 TUM851984:TUP851986 UEI851984:UEL851986 UOE851984:UOH851986 UYA851984:UYD851986 VHW851984:VHZ851986 VRS851984:VRV851986 WBO851984:WBR851986 WLK851984:WLN851986 WVG851984:WVJ851986 B917520:E917522 IU917520:IX917522 SQ917520:ST917522 ACM917520:ACP917522 AMI917520:AML917522 AWE917520:AWH917522 BGA917520:BGD917522 BPW917520:BPZ917522 BZS917520:BZV917522 CJO917520:CJR917522 CTK917520:CTN917522 DDG917520:DDJ917522 DNC917520:DNF917522 DWY917520:DXB917522 EGU917520:EGX917522 EQQ917520:EQT917522 FAM917520:FAP917522 FKI917520:FKL917522 FUE917520:FUH917522 GEA917520:GED917522 GNW917520:GNZ917522 GXS917520:GXV917522 HHO917520:HHR917522 HRK917520:HRN917522 IBG917520:IBJ917522 ILC917520:ILF917522 IUY917520:IVB917522 JEU917520:JEX917522 JOQ917520:JOT917522 JYM917520:JYP917522 KII917520:KIL917522 KSE917520:KSH917522 LCA917520:LCD917522 LLW917520:LLZ917522 LVS917520:LVV917522 MFO917520:MFR917522 MPK917520:MPN917522 MZG917520:MZJ917522 NJC917520:NJF917522 NSY917520:NTB917522 OCU917520:OCX917522 OMQ917520:OMT917522 OWM917520:OWP917522 PGI917520:PGL917522 PQE917520:PQH917522 QAA917520:QAD917522 QJW917520:QJZ917522 QTS917520:QTV917522 RDO917520:RDR917522 RNK917520:RNN917522 RXG917520:RXJ917522 SHC917520:SHF917522 SQY917520:SRB917522 TAU917520:TAX917522 TKQ917520:TKT917522 TUM917520:TUP917522 UEI917520:UEL917522 UOE917520:UOH917522 UYA917520:UYD917522 VHW917520:VHZ917522 VRS917520:VRV917522 WBO917520:WBR917522 WLK917520:WLN917522 WVG917520:WVJ917522 B983056:E983058 IU983056:IX983058 SQ983056:ST983058 ACM983056:ACP983058 AMI983056:AML983058 AWE983056:AWH983058 BGA983056:BGD983058 BPW983056:BPZ983058 BZS983056:BZV983058 CJO983056:CJR983058 CTK983056:CTN983058 DDG983056:DDJ983058 DNC983056:DNF983058 DWY983056:DXB983058 EGU983056:EGX983058 EQQ983056:EQT983058 FAM983056:FAP983058 FKI983056:FKL983058 FUE983056:FUH983058 GEA983056:GED983058 GNW983056:GNZ983058 GXS983056:GXV983058 HHO983056:HHR983058 HRK983056:HRN983058 IBG983056:IBJ983058 ILC983056:ILF983058 IUY983056:IVB983058 JEU983056:JEX983058 JOQ983056:JOT983058 JYM983056:JYP983058 KII983056:KIL983058 KSE983056:KSH983058 LCA983056:LCD983058 LLW983056:LLZ983058 LVS983056:LVV983058 MFO983056:MFR983058 MPK983056:MPN983058 MZG983056:MZJ983058 NJC983056:NJF983058 NSY983056:NTB983058 OCU983056:OCX983058 OMQ983056:OMT983058 OWM983056:OWP983058 PGI983056:PGL983058 PQE983056:PQH983058 QAA983056:QAD983058 QJW983056:QJZ983058 QTS983056:QTV983058 RDO983056:RDR983058 RNK983056:RNN983058 RXG983056:RXJ983058 SHC983056:SHF983058 SQY983056:SRB983058 TAU983056:TAX983058 TKQ983056:TKT983058 TUM983056:TUP983058 UEI983056:UEL983058 UOE983056:UOH983058 UYA983056:UYD983058 VHW983056:VHZ983058 VRS983056:VRV983058 WBO983056:WBR983058 WLK983056:WLN983058">
      <formula1>AND((LEN(B33) &gt;3),(COUNTA(B11:E25)&gt;=2),(#REF!*100=100))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59:WVJ983061 IU36:IX38 SQ36:ST38 ACM36:ACP38 AMI36:AML38 AWE36:AWH38 BGA36:BGD38 BPW36:BPZ38 BZS36:BZV38 CJO36:CJR38 CTK36:CTN38 DDG36:DDJ38 DNC36:DNF38 DWY36:DXB38 EGU36:EGX38 EQQ36:EQT38 FAM36:FAP38 FKI36:FKL38 FUE36:FUH38 GEA36:GED38 GNW36:GNZ38 GXS36:GXV38 HHO36:HHR38 HRK36:HRN38 IBG36:IBJ38 ILC36:ILF38 IUY36:IVB38 JEU36:JEX38 JOQ36:JOT38 JYM36:JYP38 KII36:KIL38 KSE36:KSH38 LCA36:LCD38 LLW36:LLZ38 LVS36:LVV38 MFO36:MFR38 MPK36:MPN38 MZG36:MZJ38 NJC36:NJF38 NSY36:NTB38 OCU36:OCX38 OMQ36:OMT38 OWM36:OWP38 PGI36:PGL38 PQE36:PQH38 QAA36:QAD38 QJW36:QJZ38 QTS36:QTV38 RDO36:RDR38 RNK36:RNN38 RXG36:RXJ38 SHC36:SHF38 SQY36:SRB38 TAU36:TAX38 TKQ36:TKT38 TUM36:TUP38 UEI36:UEL38 UOE36:UOH38 UYA36:UYD38 VHW36:VHZ38 VRS36:VRV38 WBO36:WBR38 WLK36:WLN38 WVG36:WVJ38 B65555:E65557 IU65555:IX65557 SQ65555:ST65557 ACM65555:ACP65557 AMI65555:AML65557 AWE65555:AWH65557 BGA65555:BGD65557 BPW65555:BPZ65557 BZS65555:BZV65557 CJO65555:CJR65557 CTK65555:CTN65557 DDG65555:DDJ65557 DNC65555:DNF65557 DWY65555:DXB65557 EGU65555:EGX65557 EQQ65555:EQT65557 FAM65555:FAP65557 FKI65555:FKL65557 FUE65555:FUH65557 GEA65555:GED65557 GNW65555:GNZ65557 GXS65555:GXV65557 HHO65555:HHR65557 HRK65555:HRN65557 IBG65555:IBJ65557 ILC65555:ILF65557 IUY65555:IVB65557 JEU65555:JEX65557 JOQ65555:JOT65557 JYM65555:JYP65557 KII65555:KIL65557 KSE65555:KSH65557 LCA65555:LCD65557 LLW65555:LLZ65557 LVS65555:LVV65557 MFO65555:MFR65557 MPK65555:MPN65557 MZG65555:MZJ65557 NJC65555:NJF65557 NSY65555:NTB65557 OCU65555:OCX65557 OMQ65555:OMT65557 OWM65555:OWP65557 PGI65555:PGL65557 PQE65555:PQH65557 QAA65555:QAD65557 QJW65555:QJZ65557 QTS65555:QTV65557 RDO65555:RDR65557 RNK65555:RNN65557 RXG65555:RXJ65557 SHC65555:SHF65557 SQY65555:SRB65557 TAU65555:TAX65557 TKQ65555:TKT65557 TUM65555:TUP65557 UEI65555:UEL65557 UOE65555:UOH65557 UYA65555:UYD65557 VHW65555:VHZ65557 VRS65555:VRV65557 WBO65555:WBR65557 WLK65555:WLN65557 WVG65555:WVJ65557 B131091:E131093 IU131091:IX131093 SQ131091:ST131093 ACM131091:ACP131093 AMI131091:AML131093 AWE131091:AWH131093 BGA131091:BGD131093 BPW131091:BPZ131093 BZS131091:BZV131093 CJO131091:CJR131093 CTK131091:CTN131093 DDG131091:DDJ131093 DNC131091:DNF131093 DWY131091:DXB131093 EGU131091:EGX131093 EQQ131091:EQT131093 FAM131091:FAP131093 FKI131091:FKL131093 FUE131091:FUH131093 GEA131091:GED131093 GNW131091:GNZ131093 GXS131091:GXV131093 HHO131091:HHR131093 HRK131091:HRN131093 IBG131091:IBJ131093 ILC131091:ILF131093 IUY131091:IVB131093 JEU131091:JEX131093 JOQ131091:JOT131093 JYM131091:JYP131093 KII131091:KIL131093 KSE131091:KSH131093 LCA131091:LCD131093 LLW131091:LLZ131093 LVS131091:LVV131093 MFO131091:MFR131093 MPK131091:MPN131093 MZG131091:MZJ131093 NJC131091:NJF131093 NSY131091:NTB131093 OCU131091:OCX131093 OMQ131091:OMT131093 OWM131091:OWP131093 PGI131091:PGL131093 PQE131091:PQH131093 QAA131091:QAD131093 QJW131091:QJZ131093 QTS131091:QTV131093 RDO131091:RDR131093 RNK131091:RNN131093 RXG131091:RXJ131093 SHC131091:SHF131093 SQY131091:SRB131093 TAU131091:TAX131093 TKQ131091:TKT131093 TUM131091:TUP131093 UEI131091:UEL131093 UOE131091:UOH131093 UYA131091:UYD131093 VHW131091:VHZ131093 VRS131091:VRV131093 WBO131091:WBR131093 WLK131091:WLN131093 WVG131091:WVJ131093 B196627:E196629 IU196627:IX196629 SQ196627:ST196629 ACM196627:ACP196629 AMI196627:AML196629 AWE196627:AWH196629 BGA196627:BGD196629 BPW196627:BPZ196629 BZS196627:BZV196629 CJO196627:CJR196629 CTK196627:CTN196629 DDG196627:DDJ196629 DNC196627:DNF196629 DWY196627:DXB196629 EGU196627:EGX196629 EQQ196627:EQT196629 FAM196627:FAP196629 FKI196627:FKL196629 FUE196627:FUH196629 GEA196627:GED196629 GNW196627:GNZ196629 GXS196627:GXV196629 HHO196627:HHR196629 HRK196627:HRN196629 IBG196627:IBJ196629 ILC196627:ILF196629 IUY196627:IVB196629 JEU196627:JEX196629 JOQ196627:JOT196629 JYM196627:JYP196629 KII196627:KIL196629 KSE196627:KSH196629 LCA196627:LCD196629 LLW196627:LLZ196629 LVS196627:LVV196629 MFO196627:MFR196629 MPK196627:MPN196629 MZG196627:MZJ196629 NJC196627:NJF196629 NSY196627:NTB196629 OCU196627:OCX196629 OMQ196627:OMT196629 OWM196627:OWP196629 PGI196627:PGL196629 PQE196627:PQH196629 QAA196627:QAD196629 QJW196627:QJZ196629 QTS196627:QTV196629 RDO196627:RDR196629 RNK196627:RNN196629 RXG196627:RXJ196629 SHC196627:SHF196629 SQY196627:SRB196629 TAU196627:TAX196629 TKQ196627:TKT196629 TUM196627:TUP196629 UEI196627:UEL196629 UOE196627:UOH196629 UYA196627:UYD196629 VHW196627:VHZ196629 VRS196627:VRV196629 WBO196627:WBR196629 WLK196627:WLN196629 WVG196627:WVJ196629 B262163:E262165 IU262163:IX262165 SQ262163:ST262165 ACM262163:ACP262165 AMI262163:AML262165 AWE262163:AWH262165 BGA262163:BGD262165 BPW262163:BPZ262165 BZS262163:BZV262165 CJO262163:CJR262165 CTK262163:CTN262165 DDG262163:DDJ262165 DNC262163:DNF262165 DWY262163:DXB262165 EGU262163:EGX262165 EQQ262163:EQT262165 FAM262163:FAP262165 FKI262163:FKL262165 FUE262163:FUH262165 GEA262163:GED262165 GNW262163:GNZ262165 GXS262163:GXV262165 HHO262163:HHR262165 HRK262163:HRN262165 IBG262163:IBJ262165 ILC262163:ILF262165 IUY262163:IVB262165 JEU262163:JEX262165 JOQ262163:JOT262165 JYM262163:JYP262165 KII262163:KIL262165 KSE262163:KSH262165 LCA262163:LCD262165 LLW262163:LLZ262165 LVS262163:LVV262165 MFO262163:MFR262165 MPK262163:MPN262165 MZG262163:MZJ262165 NJC262163:NJF262165 NSY262163:NTB262165 OCU262163:OCX262165 OMQ262163:OMT262165 OWM262163:OWP262165 PGI262163:PGL262165 PQE262163:PQH262165 QAA262163:QAD262165 QJW262163:QJZ262165 QTS262163:QTV262165 RDO262163:RDR262165 RNK262163:RNN262165 RXG262163:RXJ262165 SHC262163:SHF262165 SQY262163:SRB262165 TAU262163:TAX262165 TKQ262163:TKT262165 TUM262163:TUP262165 UEI262163:UEL262165 UOE262163:UOH262165 UYA262163:UYD262165 VHW262163:VHZ262165 VRS262163:VRV262165 WBO262163:WBR262165 WLK262163:WLN262165 WVG262163:WVJ262165 B327699:E327701 IU327699:IX327701 SQ327699:ST327701 ACM327699:ACP327701 AMI327699:AML327701 AWE327699:AWH327701 BGA327699:BGD327701 BPW327699:BPZ327701 BZS327699:BZV327701 CJO327699:CJR327701 CTK327699:CTN327701 DDG327699:DDJ327701 DNC327699:DNF327701 DWY327699:DXB327701 EGU327699:EGX327701 EQQ327699:EQT327701 FAM327699:FAP327701 FKI327699:FKL327701 FUE327699:FUH327701 GEA327699:GED327701 GNW327699:GNZ327701 GXS327699:GXV327701 HHO327699:HHR327701 HRK327699:HRN327701 IBG327699:IBJ327701 ILC327699:ILF327701 IUY327699:IVB327701 JEU327699:JEX327701 JOQ327699:JOT327701 JYM327699:JYP327701 KII327699:KIL327701 KSE327699:KSH327701 LCA327699:LCD327701 LLW327699:LLZ327701 LVS327699:LVV327701 MFO327699:MFR327701 MPK327699:MPN327701 MZG327699:MZJ327701 NJC327699:NJF327701 NSY327699:NTB327701 OCU327699:OCX327701 OMQ327699:OMT327701 OWM327699:OWP327701 PGI327699:PGL327701 PQE327699:PQH327701 QAA327699:QAD327701 QJW327699:QJZ327701 QTS327699:QTV327701 RDO327699:RDR327701 RNK327699:RNN327701 RXG327699:RXJ327701 SHC327699:SHF327701 SQY327699:SRB327701 TAU327699:TAX327701 TKQ327699:TKT327701 TUM327699:TUP327701 UEI327699:UEL327701 UOE327699:UOH327701 UYA327699:UYD327701 VHW327699:VHZ327701 VRS327699:VRV327701 WBO327699:WBR327701 WLK327699:WLN327701 WVG327699:WVJ327701 B393235:E393237 IU393235:IX393237 SQ393235:ST393237 ACM393235:ACP393237 AMI393235:AML393237 AWE393235:AWH393237 BGA393235:BGD393237 BPW393235:BPZ393237 BZS393235:BZV393237 CJO393235:CJR393237 CTK393235:CTN393237 DDG393235:DDJ393237 DNC393235:DNF393237 DWY393235:DXB393237 EGU393235:EGX393237 EQQ393235:EQT393237 FAM393235:FAP393237 FKI393235:FKL393237 FUE393235:FUH393237 GEA393235:GED393237 GNW393235:GNZ393237 GXS393235:GXV393237 HHO393235:HHR393237 HRK393235:HRN393237 IBG393235:IBJ393237 ILC393235:ILF393237 IUY393235:IVB393237 JEU393235:JEX393237 JOQ393235:JOT393237 JYM393235:JYP393237 KII393235:KIL393237 KSE393235:KSH393237 LCA393235:LCD393237 LLW393235:LLZ393237 LVS393235:LVV393237 MFO393235:MFR393237 MPK393235:MPN393237 MZG393235:MZJ393237 NJC393235:NJF393237 NSY393235:NTB393237 OCU393235:OCX393237 OMQ393235:OMT393237 OWM393235:OWP393237 PGI393235:PGL393237 PQE393235:PQH393237 QAA393235:QAD393237 QJW393235:QJZ393237 QTS393235:QTV393237 RDO393235:RDR393237 RNK393235:RNN393237 RXG393235:RXJ393237 SHC393235:SHF393237 SQY393235:SRB393237 TAU393235:TAX393237 TKQ393235:TKT393237 TUM393235:TUP393237 UEI393235:UEL393237 UOE393235:UOH393237 UYA393235:UYD393237 VHW393235:VHZ393237 VRS393235:VRV393237 WBO393235:WBR393237 WLK393235:WLN393237 WVG393235:WVJ393237 B458771:E458773 IU458771:IX458773 SQ458771:ST458773 ACM458771:ACP458773 AMI458771:AML458773 AWE458771:AWH458773 BGA458771:BGD458773 BPW458771:BPZ458773 BZS458771:BZV458773 CJO458771:CJR458773 CTK458771:CTN458773 DDG458771:DDJ458773 DNC458771:DNF458773 DWY458771:DXB458773 EGU458771:EGX458773 EQQ458771:EQT458773 FAM458771:FAP458773 FKI458771:FKL458773 FUE458771:FUH458773 GEA458771:GED458773 GNW458771:GNZ458773 GXS458771:GXV458773 HHO458771:HHR458773 HRK458771:HRN458773 IBG458771:IBJ458773 ILC458771:ILF458773 IUY458771:IVB458773 JEU458771:JEX458773 JOQ458771:JOT458773 JYM458771:JYP458773 KII458771:KIL458773 KSE458771:KSH458773 LCA458771:LCD458773 LLW458771:LLZ458773 LVS458771:LVV458773 MFO458771:MFR458773 MPK458771:MPN458773 MZG458771:MZJ458773 NJC458771:NJF458773 NSY458771:NTB458773 OCU458771:OCX458773 OMQ458771:OMT458773 OWM458771:OWP458773 PGI458771:PGL458773 PQE458771:PQH458773 QAA458771:QAD458773 QJW458771:QJZ458773 QTS458771:QTV458773 RDO458771:RDR458773 RNK458771:RNN458773 RXG458771:RXJ458773 SHC458771:SHF458773 SQY458771:SRB458773 TAU458771:TAX458773 TKQ458771:TKT458773 TUM458771:TUP458773 UEI458771:UEL458773 UOE458771:UOH458773 UYA458771:UYD458773 VHW458771:VHZ458773 VRS458771:VRV458773 WBO458771:WBR458773 WLK458771:WLN458773 WVG458771:WVJ458773 B524307:E524309 IU524307:IX524309 SQ524307:ST524309 ACM524307:ACP524309 AMI524307:AML524309 AWE524307:AWH524309 BGA524307:BGD524309 BPW524307:BPZ524309 BZS524307:BZV524309 CJO524307:CJR524309 CTK524307:CTN524309 DDG524307:DDJ524309 DNC524307:DNF524309 DWY524307:DXB524309 EGU524307:EGX524309 EQQ524307:EQT524309 FAM524307:FAP524309 FKI524307:FKL524309 FUE524307:FUH524309 GEA524307:GED524309 GNW524307:GNZ524309 GXS524307:GXV524309 HHO524307:HHR524309 HRK524307:HRN524309 IBG524307:IBJ524309 ILC524307:ILF524309 IUY524307:IVB524309 JEU524307:JEX524309 JOQ524307:JOT524309 JYM524307:JYP524309 KII524307:KIL524309 KSE524307:KSH524309 LCA524307:LCD524309 LLW524307:LLZ524309 LVS524307:LVV524309 MFO524307:MFR524309 MPK524307:MPN524309 MZG524307:MZJ524309 NJC524307:NJF524309 NSY524307:NTB524309 OCU524307:OCX524309 OMQ524307:OMT524309 OWM524307:OWP524309 PGI524307:PGL524309 PQE524307:PQH524309 QAA524307:QAD524309 QJW524307:QJZ524309 QTS524307:QTV524309 RDO524307:RDR524309 RNK524307:RNN524309 RXG524307:RXJ524309 SHC524307:SHF524309 SQY524307:SRB524309 TAU524307:TAX524309 TKQ524307:TKT524309 TUM524307:TUP524309 UEI524307:UEL524309 UOE524307:UOH524309 UYA524307:UYD524309 VHW524307:VHZ524309 VRS524307:VRV524309 WBO524307:WBR524309 WLK524307:WLN524309 WVG524307:WVJ524309 B589843:E589845 IU589843:IX589845 SQ589843:ST589845 ACM589843:ACP589845 AMI589843:AML589845 AWE589843:AWH589845 BGA589843:BGD589845 BPW589843:BPZ589845 BZS589843:BZV589845 CJO589843:CJR589845 CTK589843:CTN589845 DDG589843:DDJ589845 DNC589843:DNF589845 DWY589843:DXB589845 EGU589843:EGX589845 EQQ589843:EQT589845 FAM589843:FAP589845 FKI589843:FKL589845 FUE589843:FUH589845 GEA589843:GED589845 GNW589843:GNZ589845 GXS589843:GXV589845 HHO589843:HHR589845 HRK589843:HRN589845 IBG589843:IBJ589845 ILC589843:ILF589845 IUY589843:IVB589845 JEU589843:JEX589845 JOQ589843:JOT589845 JYM589843:JYP589845 KII589843:KIL589845 KSE589843:KSH589845 LCA589843:LCD589845 LLW589843:LLZ589845 LVS589843:LVV589845 MFO589843:MFR589845 MPK589843:MPN589845 MZG589843:MZJ589845 NJC589843:NJF589845 NSY589843:NTB589845 OCU589843:OCX589845 OMQ589843:OMT589845 OWM589843:OWP589845 PGI589843:PGL589845 PQE589843:PQH589845 QAA589843:QAD589845 QJW589843:QJZ589845 QTS589843:QTV589845 RDO589843:RDR589845 RNK589843:RNN589845 RXG589843:RXJ589845 SHC589843:SHF589845 SQY589843:SRB589845 TAU589843:TAX589845 TKQ589843:TKT589845 TUM589843:TUP589845 UEI589843:UEL589845 UOE589843:UOH589845 UYA589843:UYD589845 VHW589843:VHZ589845 VRS589843:VRV589845 WBO589843:WBR589845 WLK589843:WLN589845 WVG589843:WVJ589845 B655379:E655381 IU655379:IX655381 SQ655379:ST655381 ACM655379:ACP655381 AMI655379:AML655381 AWE655379:AWH655381 BGA655379:BGD655381 BPW655379:BPZ655381 BZS655379:BZV655381 CJO655379:CJR655381 CTK655379:CTN655381 DDG655379:DDJ655381 DNC655379:DNF655381 DWY655379:DXB655381 EGU655379:EGX655381 EQQ655379:EQT655381 FAM655379:FAP655381 FKI655379:FKL655381 FUE655379:FUH655381 GEA655379:GED655381 GNW655379:GNZ655381 GXS655379:GXV655381 HHO655379:HHR655381 HRK655379:HRN655381 IBG655379:IBJ655381 ILC655379:ILF655381 IUY655379:IVB655381 JEU655379:JEX655381 JOQ655379:JOT655381 JYM655379:JYP655381 KII655379:KIL655381 KSE655379:KSH655381 LCA655379:LCD655381 LLW655379:LLZ655381 LVS655379:LVV655381 MFO655379:MFR655381 MPK655379:MPN655381 MZG655379:MZJ655381 NJC655379:NJF655381 NSY655379:NTB655381 OCU655379:OCX655381 OMQ655379:OMT655381 OWM655379:OWP655381 PGI655379:PGL655381 PQE655379:PQH655381 QAA655379:QAD655381 QJW655379:QJZ655381 QTS655379:QTV655381 RDO655379:RDR655381 RNK655379:RNN655381 RXG655379:RXJ655381 SHC655379:SHF655381 SQY655379:SRB655381 TAU655379:TAX655381 TKQ655379:TKT655381 TUM655379:TUP655381 UEI655379:UEL655381 UOE655379:UOH655381 UYA655379:UYD655381 VHW655379:VHZ655381 VRS655379:VRV655381 WBO655379:WBR655381 WLK655379:WLN655381 WVG655379:WVJ655381 B720915:E720917 IU720915:IX720917 SQ720915:ST720917 ACM720915:ACP720917 AMI720915:AML720917 AWE720915:AWH720917 BGA720915:BGD720917 BPW720915:BPZ720917 BZS720915:BZV720917 CJO720915:CJR720917 CTK720915:CTN720917 DDG720915:DDJ720917 DNC720915:DNF720917 DWY720915:DXB720917 EGU720915:EGX720917 EQQ720915:EQT720917 FAM720915:FAP720917 FKI720915:FKL720917 FUE720915:FUH720917 GEA720915:GED720917 GNW720915:GNZ720917 GXS720915:GXV720917 HHO720915:HHR720917 HRK720915:HRN720917 IBG720915:IBJ720917 ILC720915:ILF720917 IUY720915:IVB720917 JEU720915:JEX720917 JOQ720915:JOT720917 JYM720915:JYP720917 KII720915:KIL720917 KSE720915:KSH720917 LCA720915:LCD720917 LLW720915:LLZ720917 LVS720915:LVV720917 MFO720915:MFR720917 MPK720915:MPN720917 MZG720915:MZJ720917 NJC720915:NJF720917 NSY720915:NTB720917 OCU720915:OCX720917 OMQ720915:OMT720917 OWM720915:OWP720917 PGI720915:PGL720917 PQE720915:PQH720917 QAA720915:QAD720917 QJW720915:QJZ720917 QTS720915:QTV720917 RDO720915:RDR720917 RNK720915:RNN720917 RXG720915:RXJ720917 SHC720915:SHF720917 SQY720915:SRB720917 TAU720915:TAX720917 TKQ720915:TKT720917 TUM720915:TUP720917 UEI720915:UEL720917 UOE720915:UOH720917 UYA720915:UYD720917 VHW720915:VHZ720917 VRS720915:VRV720917 WBO720915:WBR720917 WLK720915:WLN720917 WVG720915:WVJ720917 B786451:E786453 IU786451:IX786453 SQ786451:ST786453 ACM786451:ACP786453 AMI786451:AML786453 AWE786451:AWH786453 BGA786451:BGD786453 BPW786451:BPZ786453 BZS786451:BZV786453 CJO786451:CJR786453 CTK786451:CTN786453 DDG786451:DDJ786453 DNC786451:DNF786453 DWY786451:DXB786453 EGU786451:EGX786453 EQQ786451:EQT786453 FAM786451:FAP786453 FKI786451:FKL786453 FUE786451:FUH786453 GEA786451:GED786453 GNW786451:GNZ786453 GXS786451:GXV786453 HHO786451:HHR786453 HRK786451:HRN786453 IBG786451:IBJ786453 ILC786451:ILF786453 IUY786451:IVB786453 JEU786451:JEX786453 JOQ786451:JOT786453 JYM786451:JYP786453 KII786451:KIL786453 KSE786451:KSH786453 LCA786451:LCD786453 LLW786451:LLZ786453 LVS786451:LVV786453 MFO786451:MFR786453 MPK786451:MPN786453 MZG786451:MZJ786453 NJC786451:NJF786453 NSY786451:NTB786453 OCU786451:OCX786453 OMQ786451:OMT786453 OWM786451:OWP786453 PGI786451:PGL786453 PQE786451:PQH786453 QAA786451:QAD786453 QJW786451:QJZ786453 QTS786451:QTV786453 RDO786451:RDR786453 RNK786451:RNN786453 RXG786451:RXJ786453 SHC786451:SHF786453 SQY786451:SRB786453 TAU786451:TAX786453 TKQ786451:TKT786453 TUM786451:TUP786453 UEI786451:UEL786453 UOE786451:UOH786453 UYA786451:UYD786453 VHW786451:VHZ786453 VRS786451:VRV786453 WBO786451:WBR786453 WLK786451:WLN786453 WVG786451:WVJ786453 B851987:E851989 IU851987:IX851989 SQ851987:ST851989 ACM851987:ACP851989 AMI851987:AML851989 AWE851987:AWH851989 BGA851987:BGD851989 BPW851987:BPZ851989 BZS851987:BZV851989 CJO851987:CJR851989 CTK851987:CTN851989 DDG851987:DDJ851989 DNC851987:DNF851989 DWY851987:DXB851989 EGU851987:EGX851989 EQQ851987:EQT851989 FAM851987:FAP851989 FKI851987:FKL851989 FUE851987:FUH851989 GEA851987:GED851989 GNW851987:GNZ851989 GXS851987:GXV851989 HHO851987:HHR851989 HRK851987:HRN851989 IBG851987:IBJ851989 ILC851987:ILF851989 IUY851987:IVB851989 JEU851987:JEX851989 JOQ851987:JOT851989 JYM851987:JYP851989 KII851987:KIL851989 KSE851987:KSH851989 LCA851987:LCD851989 LLW851987:LLZ851989 LVS851987:LVV851989 MFO851987:MFR851989 MPK851987:MPN851989 MZG851987:MZJ851989 NJC851987:NJF851989 NSY851987:NTB851989 OCU851987:OCX851989 OMQ851987:OMT851989 OWM851987:OWP851989 PGI851987:PGL851989 PQE851987:PQH851989 QAA851987:QAD851989 QJW851987:QJZ851989 QTS851987:QTV851989 RDO851987:RDR851989 RNK851987:RNN851989 RXG851987:RXJ851989 SHC851987:SHF851989 SQY851987:SRB851989 TAU851987:TAX851989 TKQ851987:TKT851989 TUM851987:TUP851989 UEI851987:UEL851989 UOE851987:UOH851989 UYA851987:UYD851989 VHW851987:VHZ851989 VRS851987:VRV851989 WBO851987:WBR851989 WLK851987:WLN851989 WVG851987:WVJ851989 B917523:E917525 IU917523:IX917525 SQ917523:ST917525 ACM917523:ACP917525 AMI917523:AML917525 AWE917523:AWH917525 BGA917523:BGD917525 BPW917523:BPZ917525 BZS917523:BZV917525 CJO917523:CJR917525 CTK917523:CTN917525 DDG917523:DDJ917525 DNC917523:DNF917525 DWY917523:DXB917525 EGU917523:EGX917525 EQQ917523:EQT917525 FAM917523:FAP917525 FKI917523:FKL917525 FUE917523:FUH917525 GEA917523:GED917525 GNW917523:GNZ917525 GXS917523:GXV917525 HHO917523:HHR917525 HRK917523:HRN917525 IBG917523:IBJ917525 ILC917523:ILF917525 IUY917523:IVB917525 JEU917523:JEX917525 JOQ917523:JOT917525 JYM917523:JYP917525 KII917523:KIL917525 KSE917523:KSH917525 LCA917523:LCD917525 LLW917523:LLZ917525 LVS917523:LVV917525 MFO917523:MFR917525 MPK917523:MPN917525 MZG917523:MZJ917525 NJC917523:NJF917525 NSY917523:NTB917525 OCU917523:OCX917525 OMQ917523:OMT917525 OWM917523:OWP917525 PGI917523:PGL917525 PQE917523:PQH917525 QAA917523:QAD917525 QJW917523:QJZ917525 QTS917523:QTV917525 RDO917523:RDR917525 RNK917523:RNN917525 RXG917523:RXJ917525 SHC917523:SHF917525 SQY917523:SRB917525 TAU917523:TAX917525 TKQ917523:TKT917525 TUM917523:TUP917525 UEI917523:UEL917525 UOE917523:UOH917525 UYA917523:UYD917525 VHW917523:VHZ917525 VRS917523:VRV917525 WBO917523:WBR917525 WLK917523:WLN917525 WVG917523:WVJ917525 B983059:E983061 IU983059:IX983061 SQ983059:ST983061 ACM983059:ACP983061 AMI983059:AML983061 AWE983059:AWH983061 BGA983059:BGD983061 BPW983059:BPZ983061 BZS983059:BZV983061 CJO983059:CJR983061 CTK983059:CTN983061 DDG983059:DDJ983061 DNC983059:DNF983061 DWY983059:DXB983061 EGU983059:EGX983061 EQQ983059:EQT983061 FAM983059:FAP983061 FKI983059:FKL983061 FUE983059:FUH983061 GEA983059:GED983061 GNW983059:GNZ983061 GXS983059:GXV983061 HHO983059:HHR983061 HRK983059:HRN983061 IBG983059:IBJ983061 ILC983059:ILF983061 IUY983059:IVB983061 JEU983059:JEX983061 JOQ983059:JOT983061 JYM983059:JYP983061 KII983059:KIL983061 KSE983059:KSH983061 LCA983059:LCD983061 LLW983059:LLZ983061 LVS983059:LVV983061 MFO983059:MFR983061 MPK983059:MPN983061 MZG983059:MZJ983061 NJC983059:NJF983061 NSY983059:NTB983061 OCU983059:OCX983061 OMQ983059:OMT983061 OWM983059:OWP983061 PGI983059:PGL983061 PQE983059:PQH983061 QAA983059:QAD983061 QJW983059:QJZ983061 QTS983059:QTV983061 RDO983059:RDR983061 RNK983059:RNN983061 RXG983059:RXJ983061 SHC983059:SHF983061 SQY983059:SRB983061 TAU983059:TAX983061 TKQ983059:TKT983061 TUM983059:TUP983061 UEI983059:UEL983061 UOE983059:UOH983061 UYA983059:UYD983061 VHW983059:VHZ983061 VRS983059:VRV983061 WBO983059:WBR983061 WLK983059:WLN983061">
      <formula1>AND((LEN(B36) &gt;3),(COUNTA(B11:E25)&gt;=2),(#REF!*100=100))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62:WVJ983064 IU39:IX41 SQ39:ST41 ACM39:ACP41 AMI39:AML41 AWE39:AWH41 BGA39:BGD41 BPW39:BPZ41 BZS39:BZV41 CJO39:CJR41 CTK39:CTN41 DDG39:DDJ41 DNC39:DNF41 DWY39:DXB41 EGU39:EGX41 EQQ39:EQT41 FAM39:FAP41 FKI39:FKL41 FUE39:FUH41 GEA39:GED41 GNW39:GNZ41 GXS39:GXV41 HHO39:HHR41 HRK39:HRN41 IBG39:IBJ41 ILC39:ILF41 IUY39:IVB41 JEU39:JEX41 JOQ39:JOT41 JYM39:JYP41 KII39:KIL41 KSE39:KSH41 LCA39:LCD41 LLW39:LLZ41 LVS39:LVV41 MFO39:MFR41 MPK39:MPN41 MZG39:MZJ41 NJC39:NJF41 NSY39:NTB41 OCU39:OCX41 OMQ39:OMT41 OWM39:OWP41 PGI39:PGL41 PQE39:PQH41 QAA39:QAD41 QJW39:QJZ41 QTS39:QTV41 RDO39:RDR41 RNK39:RNN41 RXG39:RXJ41 SHC39:SHF41 SQY39:SRB41 TAU39:TAX41 TKQ39:TKT41 TUM39:TUP41 UEI39:UEL41 UOE39:UOH41 UYA39:UYD41 VHW39:VHZ41 VRS39:VRV41 WBO39:WBR41 WLK39:WLN41 WVG39:WVJ41 B65558:E65560 IU65558:IX65560 SQ65558:ST65560 ACM65558:ACP65560 AMI65558:AML65560 AWE65558:AWH65560 BGA65558:BGD65560 BPW65558:BPZ65560 BZS65558:BZV65560 CJO65558:CJR65560 CTK65558:CTN65560 DDG65558:DDJ65560 DNC65558:DNF65560 DWY65558:DXB65560 EGU65558:EGX65560 EQQ65558:EQT65560 FAM65558:FAP65560 FKI65558:FKL65560 FUE65558:FUH65560 GEA65558:GED65560 GNW65558:GNZ65560 GXS65558:GXV65560 HHO65558:HHR65560 HRK65558:HRN65560 IBG65558:IBJ65560 ILC65558:ILF65560 IUY65558:IVB65560 JEU65558:JEX65560 JOQ65558:JOT65560 JYM65558:JYP65560 KII65558:KIL65560 KSE65558:KSH65560 LCA65558:LCD65560 LLW65558:LLZ65560 LVS65558:LVV65560 MFO65558:MFR65560 MPK65558:MPN65560 MZG65558:MZJ65560 NJC65558:NJF65560 NSY65558:NTB65560 OCU65558:OCX65560 OMQ65558:OMT65560 OWM65558:OWP65560 PGI65558:PGL65560 PQE65558:PQH65560 QAA65558:QAD65560 QJW65558:QJZ65560 QTS65558:QTV65560 RDO65558:RDR65560 RNK65558:RNN65560 RXG65558:RXJ65560 SHC65558:SHF65560 SQY65558:SRB65560 TAU65558:TAX65560 TKQ65558:TKT65560 TUM65558:TUP65560 UEI65558:UEL65560 UOE65558:UOH65560 UYA65558:UYD65560 VHW65558:VHZ65560 VRS65558:VRV65560 WBO65558:WBR65560 WLK65558:WLN65560 WVG65558:WVJ65560 B131094:E131096 IU131094:IX131096 SQ131094:ST131096 ACM131094:ACP131096 AMI131094:AML131096 AWE131094:AWH131096 BGA131094:BGD131096 BPW131094:BPZ131096 BZS131094:BZV131096 CJO131094:CJR131096 CTK131094:CTN131096 DDG131094:DDJ131096 DNC131094:DNF131096 DWY131094:DXB131096 EGU131094:EGX131096 EQQ131094:EQT131096 FAM131094:FAP131096 FKI131094:FKL131096 FUE131094:FUH131096 GEA131094:GED131096 GNW131094:GNZ131096 GXS131094:GXV131096 HHO131094:HHR131096 HRK131094:HRN131096 IBG131094:IBJ131096 ILC131094:ILF131096 IUY131094:IVB131096 JEU131094:JEX131096 JOQ131094:JOT131096 JYM131094:JYP131096 KII131094:KIL131096 KSE131094:KSH131096 LCA131094:LCD131096 LLW131094:LLZ131096 LVS131094:LVV131096 MFO131094:MFR131096 MPK131094:MPN131096 MZG131094:MZJ131096 NJC131094:NJF131096 NSY131094:NTB131096 OCU131094:OCX131096 OMQ131094:OMT131096 OWM131094:OWP131096 PGI131094:PGL131096 PQE131094:PQH131096 QAA131094:QAD131096 QJW131094:QJZ131096 QTS131094:QTV131096 RDO131094:RDR131096 RNK131094:RNN131096 RXG131094:RXJ131096 SHC131094:SHF131096 SQY131094:SRB131096 TAU131094:TAX131096 TKQ131094:TKT131096 TUM131094:TUP131096 UEI131094:UEL131096 UOE131094:UOH131096 UYA131094:UYD131096 VHW131094:VHZ131096 VRS131094:VRV131096 WBO131094:WBR131096 WLK131094:WLN131096 WVG131094:WVJ131096 B196630:E196632 IU196630:IX196632 SQ196630:ST196632 ACM196630:ACP196632 AMI196630:AML196632 AWE196630:AWH196632 BGA196630:BGD196632 BPW196630:BPZ196632 BZS196630:BZV196632 CJO196630:CJR196632 CTK196630:CTN196632 DDG196630:DDJ196632 DNC196630:DNF196632 DWY196630:DXB196632 EGU196630:EGX196632 EQQ196630:EQT196632 FAM196630:FAP196632 FKI196630:FKL196632 FUE196630:FUH196632 GEA196630:GED196632 GNW196630:GNZ196632 GXS196630:GXV196632 HHO196630:HHR196632 HRK196630:HRN196632 IBG196630:IBJ196632 ILC196630:ILF196632 IUY196630:IVB196632 JEU196630:JEX196632 JOQ196630:JOT196632 JYM196630:JYP196632 KII196630:KIL196632 KSE196630:KSH196632 LCA196630:LCD196632 LLW196630:LLZ196632 LVS196630:LVV196632 MFO196630:MFR196632 MPK196630:MPN196632 MZG196630:MZJ196632 NJC196630:NJF196632 NSY196630:NTB196632 OCU196630:OCX196632 OMQ196630:OMT196632 OWM196630:OWP196632 PGI196630:PGL196632 PQE196630:PQH196632 QAA196630:QAD196632 QJW196630:QJZ196632 QTS196630:QTV196632 RDO196630:RDR196632 RNK196630:RNN196632 RXG196630:RXJ196632 SHC196630:SHF196632 SQY196630:SRB196632 TAU196630:TAX196632 TKQ196630:TKT196632 TUM196630:TUP196632 UEI196630:UEL196632 UOE196630:UOH196632 UYA196630:UYD196632 VHW196630:VHZ196632 VRS196630:VRV196632 WBO196630:WBR196632 WLK196630:WLN196632 WVG196630:WVJ196632 B262166:E262168 IU262166:IX262168 SQ262166:ST262168 ACM262166:ACP262168 AMI262166:AML262168 AWE262166:AWH262168 BGA262166:BGD262168 BPW262166:BPZ262168 BZS262166:BZV262168 CJO262166:CJR262168 CTK262166:CTN262168 DDG262166:DDJ262168 DNC262166:DNF262168 DWY262166:DXB262168 EGU262166:EGX262168 EQQ262166:EQT262168 FAM262166:FAP262168 FKI262166:FKL262168 FUE262166:FUH262168 GEA262166:GED262168 GNW262166:GNZ262168 GXS262166:GXV262168 HHO262166:HHR262168 HRK262166:HRN262168 IBG262166:IBJ262168 ILC262166:ILF262168 IUY262166:IVB262168 JEU262166:JEX262168 JOQ262166:JOT262168 JYM262166:JYP262168 KII262166:KIL262168 KSE262166:KSH262168 LCA262166:LCD262168 LLW262166:LLZ262168 LVS262166:LVV262168 MFO262166:MFR262168 MPK262166:MPN262168 MZG262166:MZJ262168 NJC262166:NJF262168 NSY262166:NTB262168 OCU262166:OCX262168 OMQ262166:OMT262168 OWM262166:OWP262168 PGI262166:PGL262168 PQE262166:PQH262168 QAA262166:QAD262168 QJW262166:QJZ262168 QTS262166:QTV262168 RDO262166:RDR262168 RNK262166:RNN262168 RXG262166:RXJ262168 SHC262166:SHF262168 SQY262166:SRB262168 TAU262166:TAX262168 TKQ262166:TKT262168 TUM262166:TUP262168 UEI262166:UEL262168 UOE262166:UOH262168 UYA262166:UYD262168 VHW262166:VHZ262168 VRS262166:VRV262168 WBO262166:WBR262168 WLK262166:WLN262168 WVG262166:WVJ262168 B327702:E327704 IU327702:IX327704 SQ327702:ST327704 ACM327702:ACP327704 AMI327702:AML327704 AWE327702:AWH327704 BGA327702:BGD327704 BPW327702:BPZ327704 BZS327702:BZV327704 CJO327702:CJR327704 CTK327702:CTN327704 DDG327702:DDJ327704 DNC327702:DNF327704 DWY327702:DXB327704 EGU327702:EGX327704 EQQ327702:EQT327704 FAM327702:FAP327704 FKI327702:FKL327704 FUE327702:FUH327704 GEA327702:GED327704 GNW327702:GNZ327704 GXS327702:GXV327704 HHO327702:HHR327704 HRK327702:HRN327704 IBG327702:IBJ327704 ILC327702:ILF327704 IUY327702:IVB327704 JEU327702:JEX327704 JOQ327702:JOT327704 JYM327702:JYP327704 KII327702:KIL327704 KSE327702:KSH327704 LCA327702:LCD327704 LLW327702:LLZ327704 LVS327702:LVV327704 MFO327702:MFR327704 MPK327702:MPN327704 MZG327702:MZJ327704 NJC327702:NJF327704 NSY327702:NTB327704 OCU327702:OCX327704 OMQ327702:OMT327704 OWM327702:OWP327704 PGI327702:PGL327704 PQE327702:PQH327704 QAA327702:QAD327704 QJW327702:QJZ327704 QTS327702:QTV327704 RDO327702:RDR327704 RNK327702:RNN327704 RXG327702:RXJ327704 SHC327702:SHF327704 SQY327702:SRB327704 TAU327702:TAX327704 TKQ327702:TKT327704 TUM327702:TUP327704 UEI327702:UEL327704 UOE327702:UOH327704 UYA327702:UYD327704 VHW327702:VHZ327704 VRS327702:VRV327704 WBO327702:WBR327704 WLK327702:WLN327704 WVG327702:WVJ327704 B393238:E393240 IU393238:IX393240 SQ393238:ST393240 ACM393238:ACP393240 AMI393238:AML393240 AWE393238:AWH393240 BGA393238:BGD393240 BPW393238:BPZ393240 BZS393238:BZV393240 CJO393238:CJR393240 CTK393238:CTN393240 DDG393238:DDJ393240 DNC393238:DNF393240 DWY393238:DXB393240 EGU393238:EGX393240 EQQ393238:EQT393240 FAM393238:FAP393240 FKI393238:FKL393240 FUE393238:FUH393240 GEA393238:GED393240 GNW393238:GNZ393240 GXS393238:GXV393240 HHO393238:HHR393240 HRK393238:HRN393240 IBG393238:IBJ393240 ILC393238:ILF393240 IUY393238:IVB393240 JEU393238:JEX393240 JOQ393238:JOT393240 JYM393238:JYP393240 KII393238:KIL393240 KSE393238:KSH393240 LCA393238:LCD393240 LLW393238:LLZ393240 LVS393238:LVV393240 MFO393238:MFR393240 MPK393238:MPN393240 MZG393238:MZJ393240 NJC393238:NJF393240 NSY393238:NTB393240 OCU393238:OCX393240 OMQ393238:OMT393240 OWM393238:OWP393240 PGI393238:PGL393240 PQE393238:PQH393240 QAA393238:QAD393240 QJW393238:QJZ393240 QTS393238:QTV393240 RDO393238:RDR393240 RNK393238:RNN393240 RXG393238:RXJ393240 SHC393238:SHF393240 SQY393238:SRB393240 TAU393238:TAX393240 TKQ393238:TKT393240 TUM393238:TUP393240 UEI393238:UEL393240 UOE393238:UOH393240 UYA393238:UYD393240 VHW393238:VHZ393240 VRS393238:VRV393240 WBO393238:WBR393240 WLK393238:WLN393240 WVG393238:WVJ393240 B458774:E458776 IU458774:IX458776 SQ458774:ST458776 ACM458774:ACP458776 AMI458774:AML458776 AWE458774:AWH458776 BGA458774:BGD458776 BPW458774:BPZ458776 BZS458774:BZV458776 CJO458774:CJR458776 CTK458774:CTN458776 DDG458774:DDJ458776 DNC458774:DNF458776 DWY458774:DXB458776 EGU458774:EGX458776 EQQ458774:EQT458776 FAM458774:FAP458776 FKI458774:FKL458776 FUE458774:FUH458776 GEA458774:GED458776 GNW458774:GNZ458776 GXS458774:GXV458776 HHO458774:HHR458776 HRK458774:HRN458776 IBG458774:IBJ458776 ILC458774:ILF458776 IUY458774:IVB458776 JEU458774:JEX458776 JOQ458774:JOT458776 JYM458774:JYP458776 KII458774:KIL458776 KSE458774:KSH458776 LCA458774:LCD458776 LLW458774:LLZ458776 LVS458774:LVV458776 MFO458774:MFR458776 MPK458774:MPN458776 MZG458774:MZJ458776 NJC458774:NJF458776 NSY458774:NTB458776 OCU458774:OCX458776 OMQ458774:OMT458776 OWM458774:OWP458776 PGI458774:PGL458776 PQE458774:PQH458776 QAA458774:QAD458776 QJW458774:QJZ458776 QTS458774:QTV458776 RDO458774:RDR458776 RNK458774:RNN458776 RXG458774:RXJ458776 SHC458774:SHF458776 SQY458774:SRB458776 TAU458774:TAX458776 TKQ458774:TKT458776 TUM458774:TUP458776 UEI458774:UEL458776 UOE458774:UOH458776 UYA458774:UYD458776 VHW458774:VHZ458776 VRS458774:VRV458776 WBO458774:WBR458776 WLK458774:WLN458776 WVG458774:WVJ458776 B524310:E524312 IU524310:IX524312 SQ524310:ST524312 ACM524310:ACP524312 AMI524310:AML524312 AWE524310:AWH524312 BGA524310:BGD524312 BPW524310:BPZ524312 BZS524310:BZV524312 CJO524310:CJR524312 CTK524310:CTN524312 DDG524310:DDJ524312 DNC524310:DNF524312 DWY524310:DXB524312 EGU524310:EGX524312 EQQ524310:EQT524312 FAM524310:FAP524312 FKI524310:FKL524312 FUE524310:FUH524312 GEA524310:GED524312 GNW524310:GNZ524312 GXS524310:GXV524312 HHO524310:HHR524312 HRK524310:HRN524312 IBG524310:IBJ524312 ILC524310:ILF524312 IUY524310:IVB524312 JEU524310:JEX524312 JOQ524310:JOT524312 JYM524310:JYP524312 KII524310:KIL524312 KSE524310:KSH524312 LCA524310:LCD524312 LLW524310:LLZ524312 LVS524310:LVV524312 MFO524310:MFR524312 MPK524310:MPN524312 MZG524310:MZJ524312 NJC524310:NJF524312 NSY524310:NTB524312 OCU524310:OCX524312 OMQ524310:OMT524312 OWM524310:OWP524312 PGI524310:PGL524312 PQE524310:PQH524312 QAA524310:QAD524312 QJW524310:QJZ524312 QTS524310:QTV524312 RDO524310:RDR524312 RNK524310:RNN524312 RXG524310:RXJ524312 SHC524310:SHF524312 SQY524310:SRB524312 TAU524310:TAX524312 TKQ524310:TKT524312 TUM524310:TUP524312 UEI524310:UEL524312 UOE524310:UOH524312 UYA524310:UYD524312 VHW524310:VHZ524312 VRS524310:VRV524312 WBO524310:WBR524312 WLK524310:WLN524312 WVG524310:WVJ524312 B589846:E589848 IU589846:IX589848 SQ589846:ST589848 ACM589846:ACP589848 AMI589846:AML589848 AWE589846:AWH589848 BGA589846:BGD589848 BPW589846:BPZ589848 BZS589846:BZV589848 CJO589846:CJR589848 CTK589846:CTN589848 DDG589846:DDJ589848 DNC589846:DNF589848 DWY589846:DXB589848 EGU589846:EGX589848 EQQ589846:EQT589848 FAM589846:FAP589848 FKI589846:FKL589848 FUE589846:FUH589848 GEA589846:GED589848 GNW589846:GNZ589848 GXS589846:GXV589848 HHO589846:HHR589848 HRK589846:HRN589848 IBG589846:IBJ589848 ILC589846:ILF589848 IUY589846:IVB589848 JEU589846:JEX589848 JOQ589846:JOT589848 JYM589846:JYP589848 KII589846:KIL589848 KSE589846:KSH589848 LCA589846:LCD589848 LLW589846:LLZ589848 LVS589846:LVV589848 MFO589846:MFR589848 MPK589846:MPN589848 MZG589846:MZJ589848 NJC589846:NJF589848 NSY589846:NTB589848 OCU589846:OCX589848 OMQ589846:OMT589848 OWM589846:OWP589848 PGI589846:PGL589848 PQE589846:PQH589848 QAA589846:QAD589848 QJW589846:QJZ589848 QTS589846:QTV589848 RDO589846:RDR589848 RNK589846:RNN589848 RXG589846:RXJ589848 SHC589846:SHF589848 SQY589846:SRB589848 TAU589846:TAX589848 TKQ589846:TKT589848 TUM589846:TUP589848 UEI589846:UEL589848 UOE589846:UOH589848 UYA589846:UYD589848 VHW589846:VHZ589848 VRS589846:VRV589848 WBO589846:WBR589848 WLK589846:WLN589848 WVG589846:WVJ589848 B655382:E655384 IU655382:IX655384 SQ655382:ST655384 ACM655382:ACP655384 AMI655382:AML655384 AWE655382:AWH655384 BGA655382:BGD655384 BPW655382:BPZ655384 BZS655382:BZV655384 CJO655382:CJR655384 CTK655382:CTN655384 DDG655382:DDJ655384 DNC655382:DNF655384 DWY655382:DXB655384 EGU655382:EGX655384 EQQ655382:EQT655384 FAM655382:FAP655384 FKI655382:FKL655384 FUE655382:FUH655384 GEA655382:GED655384 GNW655382:GNZ655384 GXS655382:GXV655384 HHO655382:HHR655384 HRK655382:HRN655384 IBG655382:IBJ655384 ILC655382:ILF655384 IUY655382:IVB655384 JEU655382:JEX655384 JOQ655382:JOT655384 JYM655382:JYP655384 KII655382:KIL655384 KSE655382:KSH655384 LCA655382:LCD655384 LLW655382:LLZ655384 LVS655382:LVV655384 MFO655382:MFR655384 MPK655382:MPN655384 MZG655382:MZJ655384 NJC655382:NJF655384 NSY655382:NTB655384 OCU655382:OCX655384 OMQ655382:OMT655384 OWM655382:OWP655384 PGI655382:PGL655384 PQE655382:PQH655384 QAA655382:QAD655384 QJW655382:QJZ655384 QTS655382:QTV655384 RDO655382:RDR655384 RNK655382:RNN655384 RXG655382:RXJ655384 SHC655382:SHF655384 SQY655382:SRB655384 TAU655382:TAX655384 TKQ655382:TKT655384 TUM655382:TUP655384 UEI655382:UEL655384 UOE655382:UOH655384 UYA655382:UYD655384 VHW655382:VHZ655384 VRS655382:VRV655384 WBO655382:WBR655384 WLK655382:WLN655384 WVG655382:WVJ655384 B720918:E720920 IU720918:IX720920 SQ720918:ST720920 ACM720918:ACP720920 AMI720918:AML720920 AWE720918:AWH720920 BGA720918:BGD720920 BPW720918:BPZ720920 BZS720918:BZV720920 CJO720918:CJR720920 CTK720918:CTN720920 DDG720918:DDJ720920 DNC720918:DNF720920 DWY720918:DXB720920 EGU720918:EGX720920 EQQ720918:EQT720920 FAM720918:FAP720920 FKI720918:FKL720920 FUE720918:FUH720920 GEA720918:GED720920 GNW720918:GNZ720920 GXS720918:GXV720920 HHO720918:HHR720920 HRK720918:HRN720920 IBG720918:IBJ720920 ILC720918:ILF720920 IUY720918:IVB720920 JEU720918:JEX720920 JOQ720918:JOT720920 JYM720918:JYP720920 KII720918:KIL720920 KSE720918:KSH720920 LCA720918:LCD720920 LLW720918:LLZ720920 LVS720918:LVV720920 MFO720918:MFR720920 MPK720918:MPN720920 MZG720918:MZJ720920 NJC720918:NJF720920 NSY720918:NTB720920 OCU720918:OCX720920 OMQ720918:OMT720920 OWM720918:OWP720920 PGI720918:PGL720920 PQE720918:PQH720920 QAA720918:QAD720920 QJW720918:QJZ720920 QTS720918:QTV720920 RDO720918:RDR720920 RNK720918:RNN720920 RXG720918:RXJ720920 SHC720918:SHF720920 SQY720918:SRB720920 TAU720918:TAX720920 TKQ720918:TKT720920 TUM720918:TUP720920 UEI720918:UEL720920 UOE720918:UOH720920 UYA720918:UYD720920 VHW720918:VHZ720920 VRS720918:VRV720920 WBO720918:WBR720920 WLK720918:WLN720920 WVG720918:WVJ720920 B786454:E786456 IU786454:IX786456 SQ786454:ST786456 ACM786454:ACP786456 AMI786454:AML786456 AWE786454:AWH786456 BGA786454:BGD786456 BPW786454:BPZ786456 BZS786454:BZV786456 CJO786454:CJR786456 CTK786454:CTN786456 DDG786454:DDJ786456 DNC786454:DNF786456 DWY786454:DXB786456 EGU786454:EGX786456 EQQ786454:EQT786456 FAM786454:FAP786456 FKI786454:FKL786456 FUE786454:FUH786456 GEA786454:GED786456 GNW786454:GNZ786456 GXS786454:GXV786456 HHO786454:HHR786456 HRK786454:HRN786456 IBG786454:IBJ786456 ILC786454:ILF786456 IUY786454:IVB786456 JEU786454:JEX786456 JOQ786454:JOT786456 JYM786454:JYP786456 KII786454:KIL786456 KSE786454:KSH786456 LCA786454:LCD786456 LLW786454:LLZ786456 LVS786454:LVV786456 MFO786454:MFR786456 MPK786454:MPN786456 MZG786454:MZJ786456 NJC786454:NJF786456 NSY786454:NTB786456 OCU786454:OCX786456 OMQ786454:OMT786456 OWM786454:OWP786456 PGI786454:PGL786456 PQE786454:PQH786456 QAA786454:QAD786456 QJW786454:QJZ786456 QTS786454:QTV786456 RDO786454:RDR786456 RNK786454:RNN786456 RXG786454:RXJ786456 SHC786454:SHF786456 SQY786454:SRB786456 TAU786454:TAX786456 TKQ786454:TKT786456 TUM786454:TUP786456 UEI786454:UEL786456 UOE786454:UOH786456 UYA786454:UYD786456 VHW786454:VHZ786456 VRS786454:VRV786456 WBO786454:WBR786456 WLK786454:WLN786456 WVG786454:WVJ786456 B851990:E851992 IU851990:IX851992 SQ851990:ST851992 ACM851990:ACP851992 AMI851990:AML851992 AWE851990:AWH851992 BGA851990:BGD851992 BPW851990:BPZ851992 BZS851990:BZV851992 CJO851990:CJR851992 CTK851990:CTN851992 DDG851990:DDJ851992 DNC851990:DNF851992 DWY851990:DXB851992 EGU851990:EGX851992 EQQ851990:EQT851992 FAM851990:FAP851992 FKI851990:FKL851992 FUE851990:FUH851992 GEA851990:GED851992 GNW851990:GNZ851992 GXS851990:GXV851992 HHO851990:HHR851992 HRK851990:HRN851992 IBG851990:IBJ851992 ILC851990:ILF851992 IUY851990:IVB851992 JEU851990:JEX851992 JOQ851990:JOT851992 JYM851990:JYP851992 KII851990:KIL851992 KSE851990:KSH851992 LCA851990:LCD851992 LLW851990:LLZ851992 LVS851990:LVV851992 MFO851990:MFR851992 MPK851990:MPN851992 MZG851990:MZJ851992 NJC851990:NJF851992 NSY851990:NTB851992 OCU851990:OCX851992 OMQ851990:OMT851992 OWM851990:OWP851992 PGI851990:PGL851992 PQE851990:PQH851992 QAA851990:QAD851992 QJW851990:QJZ851992 QTS851990:QTV851992 RDO851990:RDR851992 RNK851990:RNN851992 RXG851990:RXJ851992 SHC851990:SHF851992 SQY851990:SRB851992 TAU851990:TAX851992 TKQ851990:TKT851992 TUM851990:TUP851992 UEI851990:UEL851992 UOE851990:UOH851992 UYA851990:UYD851992 VHW851990:VHZ851992 VRS851990:VRV851992 WBO851990:WBR851992 WLK851990:WLN851992 WVG851990:WVJ851992 B917526:E917528 IU917526:IX917528 SQ917526:ST917528 ACM917526:ACP917528 AMI917526:AML917528 AWE917526:AWH917528 BGA917526:BGD917528 BPW917526:BPZ917528 BZS917526:BZV917528 CJO917526:CJR917528 CTK917526:CTN917528 DDG917526:DDJ917528 DNC917526:DNF917528 DWY917526:DXB917528 EGU917526:EGX917528 EQQ917526:EQT917528 FAM917526:FAP917528 FKI917526:FKL917528 FUE917526:FUH917528 GEA917526:GED917528 GNW917526:GNZ917528 GXS917526:GXV917528 HHO917526:HHR917528 HRK917526:HRN917528 IBG917526:IBJ917528 ILC917526:ILF917528 IUY917526:IVB917528 JEU917526:JEX917528 JOQ917526:JOT917528 JYM917526:JYP917528 KII917526:KIL917528 KSE917526:KSH917528 LCA917526:LCD917528 LLW917526:LLZ917528 LVS917526:LVV917528 MFO917526:MFR917528 MPK917526:MPN917528 MZG917526:MZJ917528 NJC917526:NJF917528 NSY917526:NTB917528 OCU917526:OCX917528 OMQ917526:OMT917528 OWM917526:OWP917528 PGI917526:PGL917528 PQE917526:PQH917528 QAA917526:QAD917528 QJW917526:QJZ917528 QTS917526:QTV917528 RDO917526:RDR917528 RNK917526:RNN917528 RXG917526:RXJ917528 SHC917526:SHF917528 SQY917526:SRB917528 TAU917526:TAX917528 TKQ917526:TKT917528 TUM917526:TUP917528 UEI917526:UEL917528 UOE917526:UOH917528 UYA917526:UYD917528 VHW917526:VHZ917528 VRS917526:VRV917528 WBO917526:WBR917528 WLK917526:WLN917528 WVG917526:WVJ917528 B983062:E983064 IU983062:IX983064 SQ983062:ST983064 ACM983062:ACP983064 AMI983062:AML983064 AWE983062:AWH983064 BGA983062:BGD983064 BPW983062:BPZ983064 BZS983062:BZV983064 CJO983062:CJR983064 CTK983062:CTN983064 DDG983062:DDJ983064 DNC983062:DNF983064 DWY983062:DXB983064 EGU983062:EGX983064 EQQ983062:EQT983064 FAM983062:FAP983064 FKI983062:FKL983064 FUE983062:FUH983064 GEA983062:GED983064 GNW983062:GNZ983064 GXS983062:GXV983064 HHO983062:HHR983064 HRK983062:HRN983064 IBG983062:IBJ983064 ILC983062:ILF983064 IUY983062:IVB983064 JEU983062:JEX983064 JOQ983062:JOT983064 JYM983062:JYP983064 KII983062:KIL983064 KSE983062:KSH983064 LCA983062:LCD983064 LLW983062:LLZ983064 LVS983062:LVV983064 MFO983062:MFR983064 MPK983062:MPN983064 MZG983062:MZJ983064 NJC983062:NJF983064 NSY983062:NTB983064 OCU983062:OCX983064 OMQ983062:OMT983064 OWM983062:OWP983064 PGI983062:PGL983064 PQE983062:PQH983064 QAA983062:QAD983064 QJW983062:QJZ983064 QTS983062:QTV983064 RDO983062:RDR983064 RNK983062:RNN983064 RXG983062:RXJ983064 SHC983062:SHF983064 SQY983062:SRB983064 TAU983062:TAX983064 TKQ983062:TKT983064 TUM983062:TUP983064 UEI983062:UEL983064 UOE983062:UOH983064 UYA983062:UYD983064 VHW983062:VHZ983064 VRS983062:VRV983064 WBO983062:WBR983064 WLK983062:WLN983064">
      <formula1>AND((LEN(B39) &gt;3),(COUNTA(B11:E25)&gt;=2),(#REF!*100=100))</formula1>
    </dataValidation>
    <dataValidation type="custom" allowBlank="1" showInputMessage="1" showErrorMessage="1" errorTitle="قيمة خاطئة" error="لا يمكن أن يكون هدف الوحدة التنظيمية قيمة فارغة" sqref="WVG983065:WVJ983067 IU42:IX44 SQ42:ST44 ACM42:ACP44 AMI42:AML44 AWE42:AWH44 BGA42:BGD44 BPW42:BPZ44 BZS42:BZV44 CJO42:CJR44 CTK42:CTN44 DDG42:DDJ44 DNC42:DNF44 DWY42:DXB44 EGU42:EGX44 EQQ42:EQT44 FAM42:FAP44 FKI42:FKL44 FUE42:FUH44 GEA42:GED44 GNW42:GNZ44 GXS42:GXV44 HHO42:HHR44 HRK42:HRN44 IBG42:IBJ44 ILC42:ILF44 IUY42:IVB44 JEU42:JEX44 JOQ42:JOT44 JYM42:JYP44 KII42:KIL44 KSE42:KSH44 LCA42:LCD44 LLW42:LLZ44 LVS42:LVV44 MFO42:MFR44 MPK42:MPN44 MZG42:MZJ44 NJC42:NJF44 NSY42:NTB44 OCU42:OCX44 OMQ42:OMT44 OWM42:OWP44 PGI42:PGL44 PQE42:PQH44 QAA42:QAD44 QJW42:QJZ44 QTS42:QTV44 RDO42:RDR44 RNK42:RNN44 RXG42:RXJ44 SHC42:SHF44 SQY42:SRB44 TAU42:TAX44 TKQ42:TKT44 TUM42:TUP44 UEI42:UEL44 UOE42:UOH44 UYA42:UYD44 VHW42:VHZ44 VRS42:VRV44 WBO42:WBR44 WLK42:WLN44 WVG42:WVJ44 B65561:E65563 IU65561:IX65563 SQ65561:ST65563 ACM65561:ACP65563 AMI65561:AML65563 AWE65561:AWH65563 BGA65561:BGD65563 BPW65561:BPZ65563 BZS65561:BZV65563 CJO65561:CJR65563 CTK65561:CTN65563 DDG65561:DDJ65563 DNC65561:DNF65563 DWY65561:DXB65563 EGU65561:EGX65563 EQQ65561:EQT65563 FAM65561:FAP65563 FKI65561:FKL65563 FUE65561:FUH65563 GEA65561:GED65563 GNW65561:GNZ65563 GXS65561:GXV65563 HHO65561:HHR65563 HRK65561:HRN65563 IBG65561:IBJ65563 ILC65561:ILF65563 IUY65561:IVB65563 JEU65561:JEX65563 JOQ65561:JOT65563 JYM65561:JYP65563 KII65561:KIL65563 KSE65561:KSH65563 LCA65561:LCD65563 LLW65561:LLZ65563 LVS65561:LVV65563 MFO65561:MFR65563 MPK65561:MPN65563 MZG65561:MZJ65563 NJC65561:NJF65563 NSY65561:NTB65563 OCU65561:OCX65563 OMQ65561:OMT65563 OWM65561:OWP65563 PGI65561:PGL65563 PQE65561:PQH65563 QAA65561:QAD65563 QJW65561:QJZ65563 QTS65561:QTV65563 RDO65561:RDR65563 RNK65561:RNN65563 RXG65561:RXJ65563 SHC65561:SHF65563 SQY65561:SRB65563 TAU65561:TAX65563 TKQ65561:TKT65563 TUM65561:TUP65563 UEI65561:UEL65563 UOE65561:UOH65563 UYA65561:UYD65563 VHW65561:VHZ65563 VRS65561:VRV65563 WBO65561:WBR65563 WLK65561:WLN65563 WVG65561:WVJ65563 B131097:E131099 IU131097:IX131099 SQ131097:ST131099 ACM131097:ACP131099 AMI131097:AML131099 AWE131097:AWH131099 BGA131097:BGD131099 BPW131097:BPZ131099 BZS131097:BZV131099 CJO131097:CJR131099 CTK131097:CTN131099 DDG131097:DDJ131099 DNC131097:DNF131099 DWY131097:DXB131099 EGU131097:EGX131099 EQQ131097:EQT131099 FAM131097:FAP131099 FKI131097:FKL131099 FUE131097:FUH131099 GEA131097:GED131099 GNW131097:GNZ131099 GXS131097:GXV131099 HHO131097:HHR131099 HRK131097:HRN131099 IBG131097:IBJ131099 ILC131097:ILF131099 IUY131097:IVB131099 JEU131097:JEX131099 JOQ131097:JOT131099 JYM131097:JYP131099 KII131097:KIL131099 KSE131097:KSH131099 LCA131097:LCD131099 LLW131097:LLZ131099 LVS131097:LVV131099 MFO131097:MFR131099 MPK131097:MPN131099 MZG131097:MZJ131099 NJC131097:NJF131099 NSY131097:NTB131099 OCU131097:OCX131099 OMQ131097:OMT131099 OWM131097:OWP131099 PGI131097:PGL131099 PQE131097:PQH131099 QAA131097:QAD131099 QJW131097:QJZ131099 QTS131097:QTV131099 RDO131097:RDR131099 RNK131097:RNN131099 RXG131097:RXJ131099 SHC131097:SHF131099 SQY131097:SRB131099 TAU131097:TAX131099 TKQ131097:TKT131099 TUM131097:TUP131099 UEI131097:UEL131099 UOE131097:UOH131099 UYA131097:UYD131099 VHW131097:VHZ131099 VRS131097:VRV131099 WBO131097:WBR131099 WLK131097:WLN131099 WVG131097:WVJ131099 B196633:E196635 IU196633:IX196635 SQ196633:ST196635 ACM196633:ACP196635 AMI196633:AML196635 AWE196633:AWH196635 BGA196633:BGD196635 BPW196633:BPZ196635 BZS196633:BZV196635 CJO196633:CJR196635 CTK196633:CTN196635 DDG196633:DDJ196635 DNC196633:DNF196635 DWY196633:DXB196635 EGU196633:EGX196635 EQQ196633:EQT196635 FAM196633:FAP196635 FKI196633:FKL196635 FUE196633:FUH196635 GEA196633:GED196635 GNW196633:GNZ196635 GXS196633:GXV196635 HHO196633:HHR196635 HRK196633:HRN196635 IBG196633:IBJ196635 ILC196633:ILF196635 IUY196633:IVB196635 JEU196633:JEX196635 JOQ196633:JOT196635 JYM196633:JYP196635 KII196633:KIL196635 KSE196633:KSH196635 LCA196633:LCD196635 LLW196633:LLZ196635 LVS196633:LVV196635 MFO196633:MFR196635 MPK196633:MPN196635 MZG196633:MZJ196635 NJC196633:NJF196635 NSY196633:NTB196635 OCU196633:OCX196635 OMQ196633:OMT196635 OWM196633:OWP196635 PGI196633:PGL196635 PQE196633:PQH196635 QAA196633:QAD196635 QJW196633:QJZ196635 QTS196633:QTV196635 RDO196633:RDR196635 RNK196633:RNN196635 RXG196633:RXJ196635 SHC196633:SHF196635 SQY196633:SRB196635 TAU196633:TAX196635 TKQ196633:TKT196635 TUM196633:TUP196635 UEI196633:UEL196635 UOE196633:UOH196635 UYA196633:UYD196635 VHW196633:VHZ196635 VRS196633:VRV196635 WBO196633:WBR196635 WLK196633:WLN196635 WVG196633:WVJ196635 B262169:E262171 IU262169:IX262171 SQ262169:ST262171 ACM262169:ACP262171 AMI262169:AML262171 AWE262169:AWH262171 BGA262169:BGD262171 BPW262169:BPZ262171 BZS262169:BZV262171 CJO262169:CJR262171 CTK262169:CTN262171 DDG262169:DDJ262171 DNC262169:DNF262171 DWY262169:DXB262171 EGU262169:EGX262171 EQQ262169:EQT262171 FAM262169:FAP262171 FKI262169:FKL262171 FUE262169:FUH262171 GEA262169:GED262171 GNW262169:GNZ262171 GXS262169:GXV262171 HHO262169:HHR262171 HRK262169:HRN262171 IBG262169:IBJ262171 ILC262169:ILF262171 IUY262169:IVB262171 JEU262169:JEX262171 JOQ262169:JOT262171 JYM262169:JYP262171 KII262169:KIL262171 KSE262169:KSH262171 LCA262169:LCD262171 LLW262169:LLZ262171 LVS262169:LVV262171 MFO262169:MFR262171 MPK262169:MPN262171 MZG262169:MZJ262171 NJC262169:NJF262171 NSY262169:NTB262171 OCU262169:OCX262171 OMQ262169:OMT262171 OWM262169:OWP262171 PGI262169:PGL262171 PQE262169:PQH262171 QAA262169:QAD262171 QJW262169:QJZ262171 QTS262169:QTV262171 RDO262169:RDR262171 RNK262169:RNN262171 RXG262169:RXJ262171 SHC262169:SHF262171 SQY262169:SRB262171 TAU262169:TAX262171 TKQ262169:TKT262171 TUM262169:TUP262171 UEI262169:UEL262171 UOE262169:UOH262171 UYA262169:UYD262171 VHW262169:VHZ262171 VRS262169:VRV262171 WBO262169:WBR262171 WLK262169:WLN262171 WVG262169:WVJ262171 B327705:E327707 IU327705:IX327707 SQ327705:ST327707 ACM327705:ACP327707 AMI327705:AML327707 AWE327705:AWH327707 BGA327705:BGD327707 BPW327705:BPZ327707 BZS327705:BZV327707 CJO327705:CJR327707 CTK327705:CTN327707 DDG327705:DDJ327707 DNC327705:DNF327707 DWY327705:DXB327707 EGU327705:EGX327707 EQQ327705:EQT327707 FAM327705:FAP327707 FKI327705:FKL327707 FUE327705:FUH327707 GEA327705:GED327707 GNW327705:GNZ327707 GXS327705:GXV327707 HHO327705:HHR327707 HRK327705:HRN327707 IBG327705:IBJ327707 ILC327705:ILF327707 IUY327705:IVB327707 JEU327705:JEX327707 JOQ327705:JOT327707 JYM327705:JYP327707 KII327705:KIL327707 KSE327705:KSH327707 LCA327705:LCD327707 LLW327705:LLZ327707 LVS327705:LVV327707 MFO327705:MFR327707 MPK327705:MPN327707 MZG327705:MZJ327707 NJC327705:NJF327707 NSY327705:NTB327707 OCU327705:OCX327707 OMQ327705:OMT327707 OWM327705:OWP327707 PGI327705:PGL327707 PQE327705:PQH327707 QAA327705:QAD327707 QJW327705:QJZ327707 QTS327705:QTV327707 RDO327705:RDR327707 RNK327705:RNN327707 RXG327705:RXJ327707 SHC327705:SHF327707 SQY327705:SRB327707 TAU327705:TAX327707 TKQ327705:TKT327707 TUM327705:TUP327707 UEI327705:UEL327707 UOE327705:UOH327707 UYA327705:UYD327707 VHW327705:VHZ327707 VRS327705:VRV327707 WBO327705:WBR327707 WLK327705:WLN327707 WVG327705:WVJ327707 B393241:E393243 IU393241:IX393243 SQ393241:ST393243 ACM393241:ACP393243 AMI393241:AML393243 AWE393241:AWH393243 BGA393241:BGD393243 BPW393241:BPZ393243 BZS393241:BZV393243 CJO393241:CJR393243 CTK393241:CTN393243 DDG393241:DDJ393243 DNC393241:DNF393243 DWY393241:DXB393243 EGU393241:EGX393243 EQQ393241:EQT393243 FAM393241:FAP393243 FKI393241:FKL393243 FUE393241:FUH393243 GEA393241:GED393243 GNW393241:GNZ393243 GXS393241:GXV393243 HHO393241:HHR393243 HRK393241:HRN393243 IBG393241:IBJ393243 ILC393241:ILF393243 IUY393241:IVB393243 JEU393241:JEX393243 JOQ393241:JOT393243 JYM393241:JYP393243 KII393241:KIL393243 KSE393241:KSH393243 LCA393241:LCD393243 LLW393241:LLZ393243 LVS393241:LVV393243 MFO393241:MFR393243 MPK393241:MPN393243 MZG393241:MZJ393243 NJC393241:NJF393243 NSY393241:NTB393243 OCU393241:OCX393243 OMQ393241:OMT393243 OWM393241:OWP393243 PGI393241:PGL393243 PQE393241:PQH393243 QAA393241:QAD393243 QJW393241:QJZ393243 QTS393241:QTV393243 RDO393241:RDR393243 RNK393241:RNN393243 RXG393241:RXJ393243 SHC393241:SHF393243 SQY393241:SRB393243 TAU393241:TAX393243 TKQ393241:TKT393243 TUM393241:TUP393243 UEI393241:UEL393243 UOE393241:UOH393243 UYA393241:UYD393243 VHW393241:VHZ393243 VRS393241:VRV393243 WBO393241:WBR393243 WLK393241:WLN393243 WVG393241:WVJ393243 B458777:E458779 IU458777:IX458779 SQ458777:ST458779 ACM458777:ACP458779 AMI458777:AML458779 AWE458777:AWH458779 BGA458777:BGD458779 BPW458777:BPZ458779 BZS458777:BZV458779 CJO458777:CJR458779 CTK458777:CTN458779 DDG458777:DDJ458779 DNC458777:DNF458779 DWY458777:DXB458779 EGU458777:EGX458779 EQQ458777:EQT458779 FAM458777:FAP458779 FKI458777:FKL458779 FUE458777:FUH458779 GEA458777:GED458779 GNW458777:GNZ458779 GXS458777:GXV458779 HHO458777:HHR458779 HRK458777:HRN458779 IBG458777:IBJ458779 ILC458777:ILF458779 IUY458777:IVB458779 JEU458777:JEX458779 JOQ458777:JOT458779 JYM458777:JYP458779 KII458777:KIL458779 KSE458777:KSH458779 LCA458777:LCD458779 LLW458777:LLZ458779 LVS458777:LVV458779 MFO458777:MFR458779 MPK458777:MPN458779 MZG458777:MZJ458779 NJC458777:NJF458779 NSY458777:NTB458779 OCU458777:OCX458779 OMQ458777:OMT458779 OWM458777:OWP458779 PGI458777:PGL458779 PQE458777:PQH458779 QAA458777:QAD458779 QJW458777:QJZ458779 QTS458777:QTV458779 RDO458777:RDR458779 RNK458777:RNN458779 RXG458777:RXJ458779 SHC458777:SHF458779 SQY458777:SRB458779 TAU458777:TAX458779 TKQ458777:TKT458779 TUM458777:TUP458779 UEI458777:UEL458779 UOE458777:UOH458779 UYA458777:UYD458779 VHW458777:VHZ458779 VRS458777:VRV458779 WBO458777:WBR458779 WLK458777:WLN458779 WVG458777:WVJ458779 B524313:E524315 IU524313:IX524315 SQ524313:ST524315 ACM524313:ACP524315 AMI524313:AML524315 AWE524313:AWH524315 BGA524313:BGD524315 BPW524313:BPZ524315 BZS524313:BZV524315 CJO524313:CJR524315 CTK524313:CTN524315 DDG524313:DDJ524315 DNC524313:DNF524315 DWY524313:DXB524315 EGU524313:EGX524315 EQQ524313:EQT524315 FAM524313:FAP524315 FKI524313:FKL524315 FUE524313:FUH524315 GEA524313:GED524315 GNW524313:GNZ524315 GXS524313:GXV524315 HHO524313:HHR524315 HRK524313:HRN524315 IBG524313:IBJ524315 ILC524313:ILF524315 IUY524313:IVB524315 JEU524313:JEX524315 JOQ524313:JOT524315 JYM524313:JYP524315 KII524313:KIL524315 KSE524313:KSH524315 LCA524313:LCD524315 LLW524313:LLZ524315 LVS524313:LVV524315 MFO524313:MFR524315 MPK524313:MPN524315 MZG524313:MZJ524315 NJC524313:NJF524315 NSY524313:NTB524315 OCU524313:OCX524315 OMQ524313:OMT524315 OWM524313:OWP524315 PGI524313:PGL524315 PQE524313:PQH524315 QAA524313:QAD524315 QJW524313:QJZ524315 QTS524313:QTV524315 RDO524313:RDR524315 RNK524313:RNN524315 RXG524313:RXJ524315 SHC524313:SHF524315 SQY524313:SRB524315 TAU524313:TAX524315 TKQ524313:TKT524315 TUM524313:TUP524315 UEI524313:UEL524315 UOE524313:UOH524315 UYA524313:UYD524315 VHW524313:VHZ524315 VRS524313:VRV524315 WBO524313:WBR524315 WLK524313:WLN524315 WVG524313:WVJ524315 B589849:E589851 IU589849:IX589851 SQ589849:ST589851 ACM589849:ACP589851 AMI589849:AML589851 AWE589849:AWH589851 BGA589849:BGD589851 BPW589849:BPZ589851 BZS589849:BZV589851 CJO589849:CJR589851 CTK589849:CTN589851 DDG589849:DDJ589851 DNC589849:DNF589851 DWY589849:DXB589851 EGU589849:EGX589851 EQQ589849:EQT589851 FAM589849:FAP589851 FKI589849:FKL589851 FUE589849:FUH589851 GEA589849:GED589851 GNW589849:GNZ589851 GXS589849:GXV589851 HHO589849:HHR589851 HRK589849:HRN589851 IBG589849:IBJ589851 ILC589849:ILF589851 IUY589849:IVB589851 JEU589849:JEX589851 JOQ589849:JOT589851 JYM589849:JYP589851 KII589849:KIL589851 KSE589849:KSH589851 LCA589849:LCD589851 LLW589849:LLZ589851 LVS589849:LVV589851 MFO589849:MFR589851 MPK589849:MPN589851 MZG589849:MZJ589851 NJC589849:NJF589851 NSY589849:NTB589851 OCU589849:OCX589851 OMQ589849:OMT589851 OWM589849:OWP589851 PGI589849:PGL589851 PQE589849:PQH589851 QAA589849:QAD589851 QJW589849:QJZ589851 QTS589849:QTV589851 RDO589849:RDR589851 RNK589849:RNN589851 RXG589849:RXJ589851 SHC589849:SHF589851 SQY589849:SRB589851 TAU589849:TAX589851 TKQ589849:TKT589851 TUM589849:TUP589851 UEI589849:UEL589851 UOE589849:UOH589851 UYA589849:UYD589851 VHW589849:VHZ589851 VRS589849:VRV589851 WBO589849:WBR589851 WLK589849:WLN589851 WVG589849:WVJ589851 B655385:E655387 IU655385:IX655387 SQ655385:ST655387 ACM655385:ACP655387 AMI655385:AML655387 AWE655385:AWH655387 BGA655385:BGD655387 BPW655385:BPZ655387 BZS655385:BZV655387 CJO655385:CJR655387 CTK655385:CTN655387 DDG655385:DDJ655387 DNC655385:DNF655387 DWY655385:DXB655387 EGU655385:EGX655387 EQQ655385:EQT655387 FAM655385:FAP655387 FKI655385:FKL655387 FUE655385:FUH655387 GEA655385:GED655387 GNW655385:GNZ655387 GXS655385:GXV655387 HHO655385:HHR655387 HRK655385:HRN655387 IBG655385:IBJ655387 ILC655385:ILF655387 IUY655385:IVB655387 JEU655385:JEX655387 JOQ655385:JOT655387 JYM655385:JYP655387 KII655385:KIL655387 KSE655385:KSH655387 LCA655385:LCD655387 LLW655385:LLZ655387 LVS655385:LVV655387 MFO655385:MFR655387 MPK655385:MPN655387 MZG655385:MZJ655387 NJC655385:NJF655387 NSY655385:NTB655387 OCU655385:OCX655387 OMQ655385:OMT655387 OWM655385:OWP655387 PGI655385:PGL655387 PQE655385:PQH655387 QAA655385:QAD655387 QJW655385:QJZ655387 QTS655385:QTV655387 RDO655385:RDR655387 RNK655385:RNN655387 RXG655385:RXJ655387 SHC655385:SHF655387 SQY655385:SRB655387 TAU655385:TAX655387 TKQ655385:TKT655387 TUM655385:TUP655387 UEI655385:UEL655387 UOE655385:UOH655387 UYA655385:UYD655387 VHW655385:VHZ655387 VRS655385:VRV655387 WBO655385:WBR655387 WLK655385:WLN655387 WVG655385:WVJ655387 B720921:E720923 IU720921:IX720923 SQ720921:ST720923 ACM720921:ACP720923 AMI720921:AML720923 AWE720921:AWH720923 BGA720921:BGD720923 BPW720921:BPZ720923 BZS720921:BZV720923 CJO720921:CJR720923 CTK720921:CTN720923 DDG720921:DDJ720923 DNC720921:DNF720923 DWY720921:DXB720923 EGU720921:EGX720923 EQQ720921:EQT720923 FAM720921:FAP720923 FKI720921:FKL720923 FUE720921:FUH720923 GEA720921:GED720923 GNW720921:GNZ720923 GXS720921:GXV720923 HHO720921:HHR720923 HRK720921:HRN720923 IBG720921:IBJ720923 ILC720921:ILF720923 IUY720921:IVB720923 JEU720921:JEX720923 JOQ720921:JOT720923 JYM720921:JYP720923 KII720921:KIL720923 KSE720921:KSH720923 LCA720921:LCD720923 LLW720921:LLZ720923 LVS720921:LVV720923 MFO720921:MFR720923 MPK720921:MPN720923 MZG720921:MZJ720923 NJC720921:NJF720923 NSY720921:NTB720923 OCU720921:OCX720923 OMQ720921:OMT720923 OWM720921:OWP720923 PGI720921:PGL720923 PQE720921:PQH720923 QAA720921:QAD720923 QJW720921:QJZ720923 QTS720921:QTV720923 RDO720921:RDR720923 RNK720921:RNN720923 RXG720921:RXJ720923 SHC720921:SHF720923 SQY720921:SRB720923 TAU720921:TAX720923 TKQ720921:TKT720923 TUM720921:TUP720923 UEI720921:UEL720923 UOE720921:UOH720923 UYA720921:UYD720923 VHW720921:VHZ720923 VRS720921:VRV720923 WBO720921:WBR720923 WLK720921:WLN720923 WVG720921:WVJ720923 B786457:E786459 IU786457:IX786459 SQ786457:ST786459 ACM786457:ACP786459 AMI786457:AML786459 AWE786457:AWH786459 BGA786457:BGD786459 BPW786457:BPZ786459 BZS786457:BZV786459 CJO786457:CJR786459 CTK786457:CTN786459 DDG786457:DDJ786459 DNC786457:DNF786459 DWY786457:DXB786459 EGU786457:EGX786459 EQQ786457:EQT786459 FAM786457:FAP786459 FKI786457:FKL786459 FUE786457:FUH786459 GEA786457:GED786459 GNW786457:GNZ786459 GXS786457:GXV786459 HHO786457:HHR786459 HRK786457:HRN786459 IBG786457:IBJ786459 ILC786457:ILF786459 IUY786457:IVB786459 JEU786457:JEX786459 JOQ786457:JOT786459 JYM786457:JYP786459 KII786457:KIL786459 KSE786457:KSH786459 LCA786457:LCD786459 LLW786457:LLZ786459 LVS786457:LVV786459 MFO786457:MFR786459 MPK786457:MPN786459 MZG786457:MZJ786459 NJC786457:NJF786459 NSY786457:NTB786459 OCU786457:OCX786459 OMQ786457:OMT786459 OWM786457:OWP786459 PGI786457:PGL786459 PQE786457:PQH786459 QAA786457:QAD786459 QJW786457:QJZ786459 QTS786457:QTV786459 RDO786457:RDR786459 RNK786457:RNN786459 RXG786457:RXJ786459 SHC786457:SHF786459 SQY786457:SRB786459 TAU786457:TAX786459 TKQ786457:TKT786459 TUM786457:TUP786459 UEI786457:UEL786459 UOE786457:UOH786459 UYA786457:UYD786459 VHW786457:VHZ786459 VRS786457:VRV786459 WBO786457:WBR786459 WLK786457:WLN786459 WVG786457:WVJ786459 B851993:E851995 IU851993:IX851995 SQ851993:ST851995 ACM851993:ACP851995 AMI851993:AML851995 AWE851993:AWH851995 BGA851993:BGD851995 BPW851993:BPZ851995 BZS851993:BZV851995 CJO851993:CJR851995 CTK851993:CTN851995 DDG851993:DDJ851995 DNC851993:DNF851995 DWY851993:DXB851995 EGU851993:EGX851995 EQQ851993:EQT851995 FAM851993:FAP851995 FKI851993:FKL851995 FUE851993:FUH851995 GEA851993:GED851995 GNW851993:GNZ851995 GXS851993:GXV851995 HHO851993:HHR851995 HRK851993:HRN851995 IBG851993:IBJ851995 ILC851993:ILF851995 IUY851993:IVB851995 JEU851993:JEX851995 JOQ851993:JOT851995 JYM851993:JYP851995 KII851993:KIL851995 KSE851993:KSH851995 LCA851993:LCD851995 LLW851993:LLZ851995 LVS851993:LVV851995 MFO851993:MFR851995 MPK851993:MPN851995 MZG851993:MZJ851995 NJC851993:NJF851995 NSY851993:NTB851995 OCU851993:OCX851995 OMQ851993:OMT851995 OWM851993:OWP851995 PGI851993:PGL851995 PQE851993:PQH851995 QAA851993:QAD851995 QJW851993:QJZ851995 QTS851993:QTV851995 RDO851993:RDR851995 RNK851993:RNN851995 RXG851993:RXJ851995 SHC851993:SHF851995 SQY851993:SRB851995 TAU851993:TAX851995 TKQ851993:TKT851995 TUM851993:TUP851995 UEI851993:UEL851995 UOE851993:UOH851995 UYA851993:UYD851995 VHW851993:VHZ851995 VRS851993:VRV851995 WBO851993:WBR851995 WLK851993:WLN851995 WVG851993:WVJ851995 B917529:E917531 IU917529:IX917531 SQ917529:ST917531 ACM917529:ACP917531 AMI917529:AML917531 AWE917529:AWH917531 BGA917529:BGD917531 BPW917529:BPZ917531 BZS917529:BZV917531 CJO917529:CJR917531 CTK917529:CTN917531 DDG917529:DDJ917531 DNC917529:DNF917531 DWY917529:DXB917531 EGU917529:EGX917531 EQQ917529:EQT917531 FAM917529:FAP917531 FKI917529:FKL917531 FUE917529:FUH917531 GEA917529:GED917531 GNW917529:GNZ917531 GXS917529:GXV917531 HHO917529:HHR917531 HRK917529:HRN917531 IBG917529:IBJ917531 ILC917529:ILF917531 IUY917529:IVB917531 JEU917529:JEX917531 JOQ917529:JOT917531 JYM917529:JYP917531 KII917529:KIL917531 KSE917529:KSH917531 LCA917529:LCD917531 LLW917529:LLZ917531 LVS917529:LVV917531 MFO917529:MFR917531 MPK917529:MPN917531 MZG917529:MZJ917531 NJC917529:NJF917531 NSY917529:NTB917531 OCU917529:OCX917531 OMQ917529:OMT917531 OWM917529:OWP917531 PGI917529:PGL917531 PQE917529:PQH917531 QAA917529:QAD917531 QJW917529:QJZ917531 QTS917529:QTV917531 RDO917529:RDR917531 RNK917529:RNN917531 RXG917529:RXJ917531 SHC917529:SHF917531 SQY917529:SRB917531 TAU917529:TAX917531 TKQ917529:TKT917531 TUM917529:TUP917531 UEI917529:UEL917531 UOE917529:UOH917531 UYA917529:UYD917531 VHW917529:VHZ917531 VRS917529:VRV917531 WBO917529:WBR917531 WLK917529:WLN917531 WVG917529:WVJ917531 B983065:E983067 IU983065:IX983067 SQ983065:ST983067 ACM983065:ACP983067 AMI983065:AML983067 AWE983065:AWH983067 BGA983065:BGD983067 BPW983065:BPZ983067 BZS983065:BZV983067 CJO983065:CJR983067 CTK983065:CTN983067 DDG983065:DDJ983067 DNC983065:DNF983067 DWY983065:DXB983067 EGU983065:EGX983067 EQQ983065:EQT983067 FAM983065:FAP983067 FKI983065:FKL983067 FUE983065:FUH983067 GEA983065:GED983067 GNW983065:GNZ983067 GXS983065:GXV983067 HHO983065:HHR983067 HRK983065:HRN983067 IBG983065:IBJ983067 ILC983065:ILF983067 IUY983065:IVB983067 JEU983065:JEX983067 JOQ983065:JOT983067 JYM983065:JYP983067 KII983065:KIL983067 KSE983065:KSH983067 LCA983065:LCD983067 LLW983065:LLZ983067 LVS983065:LVV983067 MFO983065:MFR983067 MPK983065:MPN983067 MZG983065:MZJ983067 NJC983065:NJF983067 NSY983065:NTB983067 OCU983065:OCX983067 OMQ983065:OMT983067 OWM983065:OWP983067 PGI983065:PGL983067 PQE983065:PQH983067 QAA983065:QAD983067 QJW983065:QJZ983067 QTS983065:QTV983067 RDO983065:RDR983067 RNK983065:RNN983067 RXG983065:RXJ983067 SHC983065:SHF983067 SQY983065:SRB983067 TAU983065:TAX983067 TKQ983065:TKT983067 TUM983065:TUP983067 UEI983065:UEL983067 UOE983065:UOH983067 UYA983065:UYD983067 VHW983065:VHZ983067 VRS983065:VRV983067 WBO983065:WBR983067 WLK983065:WLN983067">
      <formula1>AND((LEN(B42) &gt;3),(COUNTA(B11:E25)&gt;=2),(#REF!*100=100))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68:WVJ983070 B65564:E65566 IU65564:IX65566 SQ65564:ST65566 ACM65564:ACP65566 AMI65564:AML65566 AWE65564:AWH65566 BGA65564:BGD65566 BPW65564:BPZ65566 BZS65564:BZV65566 CJO65564:CJR65566 CTK65564:CTN65566 DDG65564:DDJ65566 DNC65564:DNF65566 DWY65564:DXB65566 EGU65564:EGX65566 EQQ65564:EQT65566 FAM65564:FAP65566 FKI65564:FKL65566 FUE65564:FUH65566 GEA65564:GED65566 GNW65564:GNZ65566 GXS65564:GXV65566 HHO65564:HHR65566 HRK65564:HRN65566 IBG65564:IBJ65566 ILC65564:ILF65566 IUY65564:IVB65566 JEU65564:JEX65566 JOQ65564:JOT65566 JYM65564:JYP65566 KII65564:KIL65566 KSE65564:KSH65566 LCA65564:LCD65566 LLW65564:LLZ65566 LVS65564:LVV65566 MFO65564:MFR65566 MPK65564:MPN65566 MZG65564:MZJ65566 NJC65564:NJF65566 NSY65564:NTB65566 OCU65564:OCX65566 OMQ65564:OMT65566 OWM65564:OWP65566 PGI65564:PGL65566 PQE65564:PQH65566 QAA65564:QAD65566 QJW65564:QJZ65566 QTS65564:QTV65566 RDO65564:RDR65566 RNK65564:RNN65566 RXG65564:RXJ65566 SHC65564:SHF65566 SQY65564:SRB65566 TAU65564:TAX65566 TKQ65564:TKT65566 TUM65564:TUP65566 UEI65564:UEL65566 UOE65564:UOH65566 UYA65564:UYD65566 VHW65564:VHZ65566 VRS65564:VRV65566 WBO65564:WBR65566 WLK65564:WLN65566 WVG65564:WVJ65566 B131100:E131102 IU131100:IX131102 SQ131100:ST131102 ACM131100:ACP131102 AMI131100:AML131102 AWE131100:AWH131102 BGA131100:BGD131102 BPW131100:BPZ131102 BZS131100:BZV131102 CJO131100:CJR131102 CTK131100:CTN131102 DDG131100:DDJ131102 DNC131100:DNF131102 DWY131100:DXB131102 EGU131100:EGX131102 EQQ131100:EQT131102 FAM131100:FAP131102 FKI131100:FKL131102 FUE131100:FUH131102 GEA131100:GED131102 GNW131100:GNZ131102 GXS131100:GXV131102 HHO131100:HHR131102 HRK131100:HRN131102 IBG131100:IBJ131102 ILC131100:ILF131102 IUY131100:IVB131102 JEU131100:JEX131102 JOQ131100:JOT131102 JYM131100:JYP131102 KII131100:KIL131102 KSE131100:KSH131102 LCA131100:LCD131102 LLW131100:LLZ131102 LVS131100:LVV131102 MFO131100:MFR131102 MPK131100:MPN131102 MZG131100:MZJ131102 NJC131100:NJF131102 NSY131100:NTB131102 OCU131100:OCX131102 OMQ131100:OMT131102 OWM131100:OWP131102 PGI131100:PGL131102 PQE131100:PQH131102 QAA131100:QAD131102 QJW131100:QJZ131102 QTS131100:QTV131102 RDO131100:RDR131102 RNK131100:RNN131102 RXG131100:RXJ131102 SHC131100:SHF131102 SQY131100:SRB131102 TAU131100:TAX131102 TKQ131100:TKT131102 TUM131100:TUP131102 UEI131100:UEL131102 UOE131100:UOH131102 UYA131100:UYD131102 VHW131100:VHZ131102 VRS131100:VRV131102 WBO131100:WBR131102 WLK131100:WLN131102 WVG131100:WVJ131102 B196636:E196638 IU196636:IX196638 SQ196636:ST196638 ACM196636:ACP196638 AMI196636:AML196638 AWE196636:AWH196638 BGA196636:BGD196638 BPW196636:BPZ196638 BZS196636:BZV196638 CJO196636:CJR196638 CTK196636:CTN196638 DDG196636:DDJ196638 DNC196636:DNF196638 DWY196636:DXB196638 EGU196636:EGX196638 EQQ196636:EQT196638 FAM196636:FAP196638 FKI196636:FKL196638 FUE196636:FUH196638 GEA196636:GED196638 GNW196636:GNZ196638 GXS196636:GXV196638 HHO196636:HHR196638 HRK196636:HRN196638 IBG196636:IBJ196638 ILC196636:ILF196638 IUY196636:IVB196638 JEU196636:JEX196638 JOQ196636:JOT196638 JYM196636:JYP196638 KII196636:KIL196638 KSE196636:KSH196638 LCA196636:LCD196638 LLW196636:LLZ196638 LVS196636:LVV196638 MFO196636:MFR196638 MPK196636:MPN196638 MZG196636:MZJ196638 NJC196636:NJF196638 NSY196636:NTB196638 OCU196636:OCX196638 OMQ196636:OMT196638 OWM196636:OWP196638 PGI196636:PGL196638 PQE196636:PQH196638 QAA196636:QAD196638 QJW196636:QJZ196638 QTS196636:QTV196638 RDO196636:RDR196638 RNK196636:RNN196638 RXG196636:RXJ196638 SHC196636:SHF196638 SQY196636:SRB196638 TAU196636:TAX196638 TKQ196636:TKT196638 TUM196636:TUP196638 UEI196636:UEL196638 UOE196636:UOH196638 UYA196636:UYD196638 VHW196636:VHZ196638 VRS196636:VRV196638 WBO196636:WBR196638 WLK196636:WLN196638 WVG196636:WVJ196638 B262172:E262174 IU262172:IX262174 SQ262172:ST262174 ACM262172:ACP262174 AMI262172:AML262174 AWE262172:AWH262174 BGA262172:BGD262174 BPW262172:BPZ262174 BZS262172:BZV262174 CJO262172:CJR262174 CTK262172:CTN262174 DDG262172:DDJ262174 DNC262172:DNF262174 DWY262172:DXB262174 EGU262172:EGX262174 EQQ262172:EQT262174 FAM262172:FAP262174 FKI262172:FKL262174 FUE262172:FUH262174 GEA262172:GED262174 GNW262172:GNZ262174 GXS262172:GXV262174 HHO262172:HHR262174 HRK262172:HRN262174 IBG262172:IBJ262174 ILC262172:ILF262174 IUY262172:IVB262174 JEU262172:JEX262174 JOQ262172:JOT262174 JYM262172:JYP262174 KII262172:KIL262174 KSE262172:KSH262174 LCA262172:LCD262174 LLW262172:LLZ262174 LVS262172:LVV262174 MFO262172:MFR262174 MPK262172:MPN262174 MZG262172:MZJ262174 NJC262172:NJF262174 NSY262172:NTB262174 OCU262172:OCX262174 OMQ262172:OMT262174 OWM262172:OWP262174 PGI262172:PGL262174 PQE262172:PQH262174 QAA262172:QAD262174 QJW262172:QJZ262174 QTS262172:QTV262174 RDO262172:RDR262174 RNK262172:RNN262174 RXG262172:RXJ262174 SHC262172:SHF262174 SQY262172:SRB262174 TAU262172:TAX262174 TKQ262172:TKT262174 TUM262172:TUP262174 UEI262172:UEL262174 UOE262172:UOH262174 UYA262172:UYD262174 VHW262172:VHZ262174 VRS262172:VRV262174 WBO262172:WBR262174 WLK262172:WLN262174 WVG262172:WVJ262174 B327708:E327710 IU327708:IX327710 SQ327708:ST327710 ACM327708:ACP327710 AMI327708:AML327710 AWE327708:AWH327710 BGA327708:BGD327710 BPW327708:BPZ327710 BZS327708:BZV327710 CJO327708:CJR327710 CTK327708:CTN327710 DDG327708:DDJ327710 DNC327708:DNF327710 DWY327708:DXB327710 EGU327708:EGX327710 EQQ327708:EQT327710 FAM327708:FAP327710 FKI327708:FKL327710 FUE327708:FUH327710 GEA327708:GED327710 GNW327708:GNZ327710 GXS327708:GXV327710 HHO327708:HHR327710 HRK327708:HRN327710 IBG327708:IBJ327710 ILC327708:ILF327710 IUY327708:IVB327710 JEU327708:JEX327710 JOQ327708:JOT327710 JYM327708:JYP327710 KII327708:KIL327710 KSE327708:KSH327710 LCA327708:LCD327710 LLW327708:LLZ327710 LVS327708:LVV327710 MFO327708:MFR327710 MPK327708:MPN327710 MZG327708:MZJ327710 NJC327708:NJF327710 NSY327708:NTB327710 OCU327708:OCX327710 OMQ327708:OMT327710 OWM327708:OWP327710 PGI327708:PGL327710 PQE327708:PQH327710 QAA327708:QAD327710 QJW327708:QJZ327710 QTS327708:QTV327710 RDO327708:RDR327710 RNK327708:RNN327710 RXG327708:RXJ327710 SHC327708:SHF327710 SQY327708:SRB327710 TAU327708:TAX327710 TKQ327708:TKT327710 TUM327708:TUP327710 UEI327708:UEL327710 UOE327708:UOH327710 UYA327708:UYD327710 VHW327708:VHZ327710 VRS327708:VRV327710 WBO327708:WBR327710 WLK327708:WLN327710 WVG327708:WVJ327710 B393244:E393246 IU393244:IX393246 SQ393244:ST393246 ACM393244:ACP393246 AMI393244:AML393246 AWE393244:AWH393246 BGA393244:BGD393246 BPW393244:BPZ393246 BZS393244:BZV393246 CJO393244:CJR393246 CTK393244:CTN393246 DDG393244:DDJ393246 DNC393244:DNF393246 DWY393244:DXB393246 EGU393244:EGX393246 EQQ393244:EQT393246 FAM393244:FAP393246 FKI393244:FKL393246 FUE393244:FUH393246 GEA393244:GED393246 GNW393244:GNZ393246 GXS393244:GXV393246 HHO393244:HHR393246 HRK393244:HRN393246 IBG393244:IBJ393246 ILC393244:ILF393246 IUY393244:IVB393246 JEU393244:JEX393246 JOQ393244:JOT393246 JYM393244:JYP393246 KII393244:KIL393246 KSE393244:KSH393246 LCA393244:LCD393246 LLW393244:LLZ393246 LVS393244:LVV393246 MFO393244:MFR393246 MPK393244:MPN393246 MZG393244:MZJ393246 NJC393244:NJF393246 NSY393244:NTB393246 OCU393244:OCX393246 OMQ393244:OMT393246 OWM393244:OWP393246 PGI393244:PGL393246 PQE393244:PQH393246 QAA393244:QAD393246 QJW393244:QJZ393246 QTS393244:QTV393246 RDO393244:RDR393246 RNK393244:RNN393246 RXG393244:RXJ393246 SHC393244:SHF393246 SQY393244:SRB393246 TAU393244:TAX393246 TKQ393244:TKT393246 TUM393244:TUP393246 UEI393244:UEL393246 UOE393244:UOH393246 UYA393244:UYD393246 VHW393244:VHZ393246 VRS393244:VRV393246 WBO393244:WBR393246 WLK393244:WLN393246 WVG393244:WVJ393246 B458780:E458782 IU458780:IX458782 SQ458780:ST458782 ACM458780:ACP458782 AMI458780:AML458782 AWE458780:AWH458782 BGA458780:BGD458782 BPW458780:BPZ458782 BZS458780:BZV458782 CJO458780:CJR458782 CTK458780:CTN458782 DDG458780:DDJ458782 DNC458780:DNF458782 DWY458780:DXB458782 EGU458780:EGX458782 EQQ458780:EQT458782 FAM458780:FAP458782 FKI458780:FKL458782 FUE458780:FUH458782 GEA458780:GED458782 GNW458780:GNZ458782 GXS458780:GXV458782 HHO458780:HHR458782 HRK458780:HRN458782 IBG458780:IBJ458782 ILC458780:ILF458782 IUY458780:IVB458782 JEU458780:JEX458782 JOQ458780:JOT458782 JYM458780:JYP458782 KII458780:KIL458782 KSE458780:KSH458782 LCA458780:LCD458782 LLW458780:LLZ458782 LVS458780:LVV458782 MFO458780:MFR458782 MPK458780:MPN458782 MZG458780:MZJ458782 NJC458780:NJF458782 NSY458780:NTB458782 OCU458780:OCX458782 OMQ458780:OMT458782 OWM458780:OWP458782 PGI458780:PGL458782 PQE458780:PQH458782 QAA458780:QAD458782 QJW458780:QJZ458782 QTS458780:QTV458782 RDO458780:RDR458782 RNK458780:RNN458782 RXG458780:RXJ458782 SHC458780:SHF458782 SQY458780:SRB458782 TAU458780:TAX458782 TKQ458780:TKT458782 TUM458780:TUP458782 UEI458780:UEL458782 UOE458780:UOH458782 UYA458780:UYD458782 VHW458780:VHZ458782 VRS458780:VRV458782 WBO458780:WBR458782 WLK458780:WLN458782 WVG458780:WVJ458782 B524316:E524318 IU524316:IX524318 SQ524316:ST524318 ACM524316:ACP524318 AMI524316:AML524318 AWE524316:AWH524318 BGA524316:BGD524318 BPW524316:BPZ524318 BZS524316:BZV524318 CJO524316:CJR524318 CTK524316:CTN524318 DDG524316:DDJ524318 DNC524316:DNF524318 DWY524316:DXB524318 EGU524316:EGX524318 EQQ524316:EQT524318 FAM524316:FAP524318 FKI524316:FKL524318 FUE524316:FUH524318 GEA524316:GED524318 GNW524316:GNZ524318 GXS524316:GXV524318 HHO524316:HHR524318 HRK524316:HRN524318 IBG524316:IBJ524318 ILC524316:ILF524318 IUY524316:IVB524318 JEU524316:JEX524318 JOQ524316:JOT524318 JYM524316:JYP524318 KII524316:KIL524318 KSE524316:KSH524318 LCA524316:LCD524318 LLW524316:LLZ524318 LVS524316:LVV524318 MFO524316:MFR524318 MPK524316:MPN524318 MZG524316:MZJ524318 NJC524316:NJF524318 NSY524316:NTB524318 OCU524316:OCX524318 OMQ524316:OMT524318 OWM524316:OWP524318 PGI524316:PGL524318 PQE524316:PQH524318 QAA524316:QAD524318 QJW524316:QJZ524318 QTS524316:QTV524318 RDO524316:RDR524318 RNK524316:RNN524318 RXG524316:RXJ524318 SHC524316:SHF524318 SQY524316:SRB524318 TAU524316:TAX524318 TKQ524316:TKT524318 TUM524316:TUP524318 UEI524316:UEL524318 UOE524316:UOH524318 UYA524316:UYD524318 VHW524316:VHZ524318 VRS524316:VRV524318 WBO524316:WBR524318 WLK524316:WLN524318 WVG524316:WVJ524318 B589852:E589854 IU589852:IX589854 SQ589852:ST589854 ACM589852:ACP589854 AMI589852:AML589854 AWE589852:AWH589854 BGA589852:BGD589854 BPW589852:BPZ589854 BZS589852:BZV589854 CJO589852:CJR589854 CTK589852:CTN589854 DDG589852:DDJ589854 DNC589852:DNF589854 DWY589852:DXB589854 EGU589852:EGX589854 EQQ589852:EQT589854 FAM589852:FAP589854 FKI589852:FKL589854 FUE589852:FUH589854 GEA589852:GED589854 GNW589852:GNZ589854 GXS589852:GXV589854 HHO589852:HHR589854 HRK589852:HRN589854 IBG589852:IBJ589854 ILC589852:ILF589854 IUY589852:IVB589854 JEU589852:JEX589854 JOQ589852:JOT589854 JYM589852:JYP589854 KII589852:KIL589854 KSE589852:KSH589854 LCA589852:LCD589854 LLW589852:LLZ589854 LVS589852:LVV589854 MFO589852:MFR589854 MPK589852:MPN589854 MZG589852:MZJ589854 NJC589852:NJF589854 NSY589852:NTB589854 OCU589852:OCX589854 OMQ589852:OMT589854 OWM589852:OWP589854 PGI589852:PGL589854 PQE589852:PQH589854 QAA589852:QAD589854 QJW589852:QJZ589854 QTS589852:QTV589854 RDO589852:RDR589854 RNK589852:RNN589854 RXG589852:RXJ589854 SHC589852:SHF589854 SQY589852:SRB589854 TAU589852:TAX589854 TKQ589852:TKT589854 TUM589852:TUP589854 UEI589852:UEL589854 UOE589852:UOH589854 UYA589852:UYD589854 VHW589852:VHZ589854 VRS589852:VRV589854 WBO589852:WBR589854 WLK589852:WLN589854 WVG589852:WVJ589854 B655388:E655390 IU655388:IX655390 SQ655388:ST655390 ACM655388:ACP655390 AMI655388:AML655390 AWE655388:AWH655390 BGA655388:BGD655390 BPW655388:BPZ655390 BZS655388:BZV655390 CJO655388:CJR655390 CTK655388:CTN655390 DDG655388:DDJ655390 DNC655388:DNF655390 DWY655388:DXB655390 EGU655388:EGX655390 EQQ655388:EQT655390 FAM655388:FAP655390 FKI655388:FKL655390 FUE655388:FUH655390 GEA655388:GED655390 GNW655388:GNZ655390 GXS655388:GXV655390 HHO655388:HHR655390 HRK655388:HRN655390 IBG655388:IBJ655390 ILC655388:ILF655390 IUY655388:IVB655390 JEU655388:JEX655390 JOQ655388:JOT655390 JYM655388:JYP655390 KII655388:KIL655390 KSE655388:KSH655390 LCA655388:LCD655390 LLW655388:LLZ655390 LVS655388:LVV655390 MFO655388:MFR655390 MPK655388:MPN655390 MZG655388:MZJ655390 NJC655388:NJF655390 NSY655388:NTB655390 OCU655388:OCX655390 OMQ655388:OMT655390 OWM655388:OWP655390 PGI655388:PGL655390 PQE655388:PQH655390 QAA655388:QAD655390 QJW655388:QJZ655390 QTS655388:QTV655390 RDO655388:RDR655390 RNK655388:RNN655390 RXG655388:RXJ655390 SHC655388:SHF655390 SQY655388:SRB655390 TAU655388:TAX655390 TKQ655388:TKT655390 TUM655388:TUP655390 UEI655388:UEL655390 UOE655388:UOH655390 UYA655388:UYD655390 VHW655388:VHZ655390 VRS655388:VRV655390 WBO655388:WBR655390 WLK655388:WLN655390 WVG655388:WVJ655390 B720924:E720926 IU720924:IX720926 SQ720924:ST720926 ACM720924:ACP720926 AMI720924:AML720926 AWE720924:AWH720926 BGA720924:BGD720926 BPW720924:BPZ720926 BZS720924:BZV720926 CJO720924:CJR720926 CTK720924:CTN720926 DDG720924:DDJ720926 DNC720924:DNF720926 DWY720924:DXB720926 EGU720924:EGX720926 EQQ720924:EQT720926 FAM720924:FAP720926 FKI720924:FKL720926 FUE720924:FUH720926 GEA720924:GED720926 GNW720924:GNZ720926 GXS720924:GXV720926 HHO720924:HHR720926 HRK720924:HRN720926 IBG720924:IBJ720926 ILC720924:ILF720926 IUY720924:IVB720926 JEU720924:JEX720926 JOQ720924:JOT720926 JYM720924:JYP720926 KII720924:KIL720926 KSE720924:KSH720926 LCA720924:LCD720926 LLW720924:LLZ720926 LVS720924:LVV720926 MFO720924:MFR720926 MPK720924:MPN720926 MZG720924:MZJ720926 NJC720924:NJF720926 NSY720924:NTB720926 OCU720924:OCX720926 OMQ720924:OMT720926 OWM720924:OWP720926 PGI720924:PGL720926 PQE720924:PQH720926 QAA720924:QAD720926 QJW720924:QJZ720926 QTS720924:QTV720926 RDO720924:RDR720926 RNK720924:RNN720926 RXG720924:RXJ720926 SHC720924:SHF720926 SQY720924:SRB720926 TAU720924:TAX720926 TKQ720924:TKT720926 TUM720924:TUP720926 UEI720924:UEL720926 UOE720924:UOH720926 UYA720924:UYD720926 VHW720924:VHZ720926 VRS720924:VRV720926 WBO720924:WBR720926 WLK720924:WLN720926 WVG720924:WVJ720926 B786460:E786462 IU786460:IX786462 SQ786460:ST786462 ACM786460:ACP786462 AMI786460:AML786462 AWE786460:AWH786462 BGA786460:BGD786462 BPW786460:BPZ786462 BZS786460:BZV786462 CJO786460:CJR786462 CTK786460:CTN786462 DDG786460:DDJ786462 DNC786460:DNF786462 DWY786460:DXB786462 EGU786460:EGX786462 EQQ786460:EQT786462 FAM786460:FAP786462 FKI786460:FKL786462 FUE786460:FUH786462 GEA786460:GED786462 GNW786460:GNZ786462 GXS786460:GXV786462 HHO786460:HHR786462 HRK786460:HRN786462 IBG786460:IBJ786462 ILC786460:ILF786462 IUY786460:IVB786462 JEU786460:JEX786462 JOQ786460:JOT786462 JYM786460:JYP786462 KII786460:KIL786462 KSE786460:KSH786462 LCA786460:LCD786462 LLW786460:LLZ786462 LVS786460:LVV786462 MFO786460:MFR786462 MPK786460:MPN786462 MZG786460:MZJ786462 NJC786460:NJF786462 NSY786460:NTB786462 OCU786460:OCX786462 OMQ786460:OMT786462 OWM786460:OWP786462 PGI786460:PGL786462 PQE786460:PQH786462 QAA786460:QAD786462 QJW786460:QJZ786462 QTS786460:QTV786462 RDO786460:RDR786462 RNK786460:RNN786462 RXG786460:RXJ786462 SHC786460:SHF786462 SQY786460:SRB786462 TAU786460:TAX786462 TKQ786460:TKT786462 TUM786460:TUP786462 UEI786460:UEL786462 UOE786460:UOH786462 UYA786460:UYD786462 VHW786460:VHZ786462 VRS786460:VRV786462 WBO786460:WBR786462 WLK786460:WLN786462 WVG786460:WVJ786462 B851996:E851998 IU851996:IX851998 SQ851996:ST851998 ACM851996:ACP851998 AMI851996:AML851998 AWE851996:AWH851998 BGA851996:BGD851998 BPW851996:BPZ851998 BZS851996:BZV851998 CJO851996:CJR851998 CTK851996:CTN851998 DDG851996:DDJ851998 DNC851996:DNF851998 DWY851996:DXB851998 EGU851996:EGX851998 EQQ851996:EQT851998 FAM851996:FAP851998 FKI851996:FKL851998 FUE851996:FUH851998 GEA851996:GED851998 GNW851996:GNZ851998 GXS851996:GXV851998 HHO851996:HHR851998 HRK851996:HRN851998 IBG851996:IBJ851998 ILC851996:ILF851998 IUY851996:IVB851998 JEU851996:JEX851998 JOQ851996:JOT851998 JYM851996:JYP851998 KII851996:KIL851998 KSE851996:KSH851998 LCA851996:LCD851998 LLW851996:LLZ851998 LVS851996:LVV851998 MFO851996:MFR851998 MPK851996:MPN851998 MZG851996:MZJ851998 NJC851996:NJF851998 NSY851996:NTB851998 OCU851996:OCX851998 OMQ851996:OMT851998 OWM851996:OWP851998 PGI851996:PGL851998 PQE851996:PQH851998 QAA851996:QAD851998 QJW851996:QJZ851998 QTS851996:QTV851998 RDO851996:RDR851998 RNK851996:RNN851998 RXG851996:RXJ851998 SHC851996:SHF851998 SQY851996:SRB851998 TAU851996:TAX851998 TKQ851996:TKT851998 TUM851996:TUP851998 UEI851996:UEL851998 UOE851996:UOH851998 UYA851996:UYD851998 VHW851996:VHZ851998 VRS851996:VRV851998 WBO851996:WBR851998 WLK851996:WLN851998 WVG851996:WVJ851998 B917532:E917534 IU917532:IX917534 SQ917532:ST917534 ACM917532:ACP917534 AMI917532:AML917534 AWE917532:AWH917534 BGA917532:BGD917534 BPW917532:BPZ917534 BZS917532:BZV917534 CJO917532:CJR917534 CTK917532:CTN917534 DDG917532:DDJ917534 DNC917532:DNF917534 DWY917532:DXB917534 EGU917532:EGX917534 EQQ917532:EQT917534 FAM917532:FAP917534 FKI917532:FKL917534 FUE917532:FUH917534 GEA917532:GED917534 GNW917532:GNZ917534 GXS917532:GXV917534 HHO917532:HHR917534 HRK917532:HRN917534 IBG917532:IBJ917534 ILC917532:ILF917534 IUY917532:IVB917534 JEU917532:JEX917534 JOQ917532:JOT917534 JYM917532:JYP917534 KII917532:KIL917534 KSE917532:KSH917534 LCA917532:LCD917534 LLW917532:LLZ917534 LVS917532:LVV917534 MFO917532:MFR917534 MPK917532:MPN917534 MZG917532:MZJ917534 NJC917532:NJF917534 NSY917532:NTB917534 OCU917532:OCX917534 OMQ917532:OMT917534 OWM917532:OWP917534 PGI917532:PGL917534 PQE917532:PQH917534 QAA917532:QAD917534 QJW917532:QJZ917534 QTS917532:QTV917534 RDO917532:RDR917534 RNK917532:RNN917534 RXG917532:RXJ917534 SHC917532:SHF917534 SQY917532:SRB917534 TAU917532:TAX917534 TKQ917532:TKT917534 TUM917532:TUP917534 UEI917532:UEL917534 UOE917532:UOH917534 UYA917532:UYD917534 VHW917532:VHZ917534 VRS917532:VRV917534 WBO917532:WBR917534 WLK917532:WLN917534 WVG917532:WVJ917534 B983068:E983070 IU983068:IX983070 SQ983068:ST983070 ACM983068:ACP983070 AMI983068:AML983070 AWE983068:AWH983070 BGA983068:BGD983070 BPW983068:BPZ983070 BZS983068:BZV983070 CJO983068:CJR983070 CTK983068:CTN983070 DDG983068:DDJ983070 DNC983068:DNF983070 DWY983068:DXB983070 EGU983068:EGX983070 EQQ983068:EQT983070 FAM983068:FAP983070 FKI983068:FKL983070 FUE983068:FUH983070 GEA983068:GED983070 GNW983068:GNZ983070 GXS983068:GXV983070 HHO983068:HHR983070 HRK983068:HRN983070 IBG983068:IBJ983070 ILC983068:ILF983070 IUY983068:IVB983070 JEU983068:JEX983070 JOQ983068:JOT983070 JYM983068:JYP983070 KII983068:KIL983070 KSE983068:KSH983070 LCA983068:LCD983070 LLW983068:LLZ983070 LVS983068:LVV983070 MFO983068:MFR983070 MPK983068:MPN983070 MZG983068:MZJ983070 NJC983068:NJF983070 NSY983068:NTB983070 OCU983068:OCX983070 OMQ983068:OMT983070 OWM983068:OWP983070 PGI983068:PGL983070 PQE983068:PQH983070 QAA983068:QAD983070 QJW983068:QJZ983070 QTS983068:QTV983070 RDO983068:RDR983070 RNK983068:RNN983070 RXG983068:RXJ983070 SHC983068:SHF983070 SQY983068:SRB983070 TAU983068:TAX983070 TKQ983068:TKT983070 TUM983068:TUP983070 UEI983068:UEL983070 UOE983068:UOH983070 UYA983068:UYD983070 VHW983068:VHZ983070 VRS983068:VRV983070 WBO983068:WBR983070 WLK983068:WLN983070 IU45:IX51 SQ45:ST51 ACM45:ACP51 AMI45:AML51 AWE45:AWH51 BGA45:BGD51 BPW45:BPZ51 BZS45:BZV51 CJO45:CJR51 CTK45:CTN51 DDG45:DDJ51 DNC45:DNF51 DWY45:DXB51 EGU45:EGX51 EQQ45:EQT51 FAM45:FAP51 FKI45:FKL51 FUE45:FUH51 GEA45:GED51 GNW45:GNZ51 GXS45:GXV51 HHO45:HHR51 HRK45:HRN51 IBG45:IBJ51 ILC45:ILF51 IUY45:IVB51 JEU45:JEX51 JOQ45:JOT51 JYM45:JYP51 KII45:KIL51 KSE45:KSH51 LCA45:LCD51 LLW45:LLZ51 LVS45:LVV51 MFO45:MFR51 MPK45:MPN51 MZG45:MZJ51 NJC45:NJF51 NSY45:NTB51 OCU45:OCX51 OMQ45:OMT51 OWM45:OWP51 PGI45:PGL51 PQE45:PQH51 QAA45:QAD51 QJW45:QJZ51 QTS45:QTV51 RDO45:RDR51 RNK45:RNN51 RXG45:RXJ51 SHC45:SHF51 SQY45:SRB51 TAU45:TAX51 TKQ45:TKT51 TUM45:TUP51 UEI45:UEL51 UOE45:UOH51 UYA45:UYD51 VHW45:VHZ51 VRS45:VRV51 WBO45:WBR51 WLK45:WLN51 WVG45:WVJ51">
      <formula1>AND((LEN(B45) &gt;3),(COUNTA(B11:E25)&gt;=2),(#REF!*100=100))</formula1>
    </dataValidation>
    <dataValidation type="decimal" allowBlank="1" showInputMessage="1" showErrorMessage="1" errorTitle="قيمة مدخلة خاطئة" error="علامة التقييم يجب أن تكون بين_x000a_100-1" sqref="WVO983056:WVT983070 JC11:JH25 SY11:TD25 ACU11:ACZ25 AMQ11:AMV25 AWM11:AWR25 BGI11:BGN25 BQE11:BQJ25 CAA11:CAF25 CJW11:CKB25 CTS11:CTX25 DDO11:DDT25 DNK11:DNP25 DXG11:DXL25 EHC11:EHH25 EQY11:ERD25 FAU11:FAZ25 FKQ11:FKV25 FUM11:FUR25 GEI11:GEN25 GOE11:GOJ25 GYA11:GYF25 HHW11:HIB25 HRS11:HRX25 IBO11:IBT25 ILK11:ILP25 IVG11:IVL25 JFC11:JFH25 JOY11:JPD25 JYU11:JYZ25 KIQ11:KIV25 KSM11:KSR25 LCI11:LCN25 LME11:LMJ25 LWA11:LWF25 MFW11:MGB25 MPS11:MPX25 MZO11:MZT25 NJK11:NJP25 NTG11:NTL25 ODC11:ODH25 OMY11:OND25 OWU11:OWZ25 PGQ11:PGV25 PQM11:PQR25 QAI11:QAN25 QKE11:QKJ25 QUA11:QUF25 RDW11:REB25 RNS11:RNX25 RXO11:RXT25 SHK11:SHP25 SRG11:SRL25 TBC11:TBH25 TKY11:TLD25 TUU11:TUZ25 UEQ11:UEV25 UOM11:UOR25 UYI11:UYN25 VIE11:VIJ25 VSA11:VSF25 WBW11:WCB25 WLS11:WLX25 WVO11:WVT25 J65530:O65544 JC65530:JH65544 SY65530:TD65544 ACU65530:ACZ65544 AMQ65530:AMV65544 AWM65530:AWR65544 BGI65530:BGN65544 BQE65530:BQJ65544 CAA65530:CAF65544 CJW65530:CKB65544 CTS65530:CTX65544 DDO65530:DDT65544 DNK65530:DNP65544 DXG65530:DXL65544 EHC65530:EHH65544 EQY65530:ERD65544 FAU65530:FAZ65544 FKQ65530:FKV65544 FUM65530:FUR65544 GEI65530:GEN65544 GOE65530:GOJ65544 GYA65530:GYF65544 HHW65530:HIB65544 HRS65530:HRX65544 IBO65530:IBT65544 ILK65530:ILP65544 IVG65530:IVL65544 JFC65530:JFH65544 JOY65530:JPD65544 JYU65530:JYZ65544 KIQ65530:KIV65544 KSM65530:KSR65544 LCI65530:LCN65544 LME65530:LMJ65544 LWA65530:LWF65544 MFW65530:MGB65544 MPS65530:MPX65544 MZO65530:MZT65544 NJK65530:NJP65544 NTG65530:NTL65544 ODC65530:ODH65544 OMY65530:OND65544 OWU65530:OWZ65544 PGQ65530:PGV65544 PQM65530:PQR65544 QAI65530:QAN65544 QKE65530:QKJ65544 QUA65530:QUF65544 RDW65530:REB65544 RNS65530:RNX65544 RXO65530:RXT65544 SHK65530:SHP65544 SRG65530:SRL65544 TBC65530:TBH65544 TKY65530:TLD65544 TUU65530:TUZ65544 UEQ65530:UEV65544 UOM65530:UOR65544 UYI65530:UYN65544 VIE65530:VIJ65544 VSA65530:VSF65544 WBW65530:WCB65544 WLS65530:WLX65544 WVO65530:WVT65544 J131066:O131080 JC131066:JH131080 SY131066:TD131080 ACU131066:ACZ131080 AMQ131066:AMV131080 AWM131066:AWR131080 BGI131066:BGN131080 BQE131066:BQJ131080 CAA131066:CAF131080 CJW131066:CKB131080 CTS131066:CTX131080 DDO131066:DDT131080 DNK131066:DNP131080 DXG131066:DXL131080 EHC131066:EHH131080 EQY131066:ERD131080 FAU131066:FAZ131080 FKQ131066:FKV131080 FUM131066:FUR131080 GEI131066:GEN131080 GOE131066:GOJ131080 GYA131066:GYF131080 HHW131066:HIB131080 HRS131066:HRX131080 IBO131066:IBT131080 ILK131066:ILP131080 IVG131066:IVL131080 JFC131066:JFH131080 JOY131066:JPD131080 JYU131066:JYZ131080 KIQ131066:KIV131080 KSM131066:KSR131080 LCI131066:LCN131080 LME131066:LMJ131080 LWA131066:LWF131080 MFW131066:MGB131080 MPS131066:MPX131080 MZO131066:MZT131080 NJK131066:NJP131080 NTG131066:NTL131080 ODC131066:ODH131080 OMY131066:OND131080 OWU131066:OWZ131080 PGQ131066:PGV131080 PQM131066:PQR131080 QAI131066:QAN131080 QKE131066:QKJ131080 QUA131066:QUF131080 RDW131066:REB131080 RNS131066:RNX131080 RXO131066:RXT131080 SHK131066:SHP131080 SRG131066:SRL131080 TBC131066:TBH131080 TKY131066:TLD131080 TUU131066:TUZ131080 UEQ131066:UEV131080 UOM131066:UOR131080 UYI131066:UYN131080 VIE131066:VIJ131080 VSA131066:VSF131080 WBW131066:WCB131080 WLS131066:WLX131080 WVO131066:WVT131080 J196602:O196616 JC196602:JH196616 SY196602:TD196616 ACU196602:ACZ196616 AMQ196602:AMV196616 AWM196602:AWR196616 BGI196602:BGN196616 BQE196602:BQJ196616 CAA196602:CAF196616 CJW196602:CKB196616 CTS196602:CTX196616 DDO196602:DDT196616 DNK196602:DNP196616 DXG196602:DXL196616 EHC196602:EHH196616 EQY196602:ERD196616 FAU196602:FAZ196616 FKQ196602:FKV196616 FUM196602:FUR196616 GEI196602:GEN196616 GOE196602:GOJ196616 GYA196602:GYF196616 HHW196602:HIB196616 HRS196602:HRX196616 IBO196602:IBT196616 ILK196602:ILP196616 IVG196602:IVL196616 JFC196602:JFH196616 JOY196602:JPD196616 JYU196602:JYZ196616 KIQ196602:KIV196616 KSM196602:KSR196616 LCI196602:LCN196616 LME196602:LMJ196616 LWA196602:LWF196616 MFW196602:MGB196616 MPS196602:MPX196616 MZO196602:MZT196616 NJK196602:NJP196616 NTG196602:NTL196616 ODC196602:ODH196616 OMY196602:OND196616 OWU196602:OWZ196616 PGQ196602:PGV196616 PQM196602:PQR196616 QAI196602:QAN196616 QKE196602:QKJ196616 QUA196602:QUF196616 RDW196602:REB196616 RNS196602:RNX196616 RXO196602:RXT196616 SHK196602:SHP196616 SRG196602:SRL196616 TBC196602:TBH196616 TKY196602:TLD196616 TUU196602:TUZ196616 UEQ196602:UEV196616 UOM196602:UOR196616 UYI196602:UYN196616 VIE196602:VIJ196616 VSA196602:VSF196616 WBW196602:WCB196616 WLS196602:WLX196616 WVO196602:WVT196616 J262138:O262152 JC262138:JH262152 SY262138:TD262152 ACU262138:ACZ262152 AMQ262138:AMV262152 AWM262138:AWR262152 BGI262138:BGN262152 BQE262138:BQJ262152 CAA262138:CAF262152 CJW262138:CKB262152 CTS262138:CTX262152 DDO262138:DDT262152 DNK262138:DNP262152 DXG262138:DXL262152 EHC262138:EHH262152 EQY262138:ERD262152 FAU262138:FAZ262152 FKQ262138:FKV262152 FUM262138:FUR262152 GEI262138:GEN262152 GOE262138:GOJ262152 GYA262138:GYF262152 HHW262138:HIB262152 HRS262138:HRX262152 IBO262138:IBT262152 ILK262138:ILP262152 IVG262138:IVL262152 JFC262138:JFH262152 JOY262138:JPD262152 JYU262138:JYZ262152 KIQ262138:KIV262152 KSM262138:KSR262152 LCI262138:LCN262152 LME262138:LMJ262152 LWA262138:LWF262152 MFW262138:MGB262152 MPS262138:MPX262152 MZO262138:MZT262152 NJK262138:NJP262152 NTG262138:NTL262152 ODC262138:ODH262152 OMY262138:OND262152 OWU262138:OWZ262152 PGQ262138:PGV262152 PQM262138:PQR262152 QAI262138:QAN262152 QKE262138:QKJ262152 QUA262138:QUF262152 RDW262138:REB262152 RNS262138:RNX262152 RXO262138:RXT262152 SHK262138:SHP262152 SRG262138:SRL262152 TBC262138:TBH262152 TKY262138:TLD262152 TUU262138:TUZ262152 UEQ262138:UEV262152 UOM262138:UOR262152 UYI262138:UYN262152 VIE262138:VIJ262152 VSA262138:VSF262152 WBW262138:WCB262152 WLS262138:WLX262152 WVO262138:WVT262152 J327674:O327688 JC327674:JH327688 SY327674:TD327688 ACU327674:ACZ327688 AMQ327674:AMV327688 AWM327674:AWR327688 BGI327674:BGN327688 BQE327674:BQJ327688 CAA327674:CAF327688 CJW327674:CKB327688 CTS327674:CTX327688 DDO327674:DDT327688 DNK327674:DNP327688 DXG327674:DXL327688 EHC327674:EHH327688 EQY327674:ERD327688 FAU327674:FAZ327688 FKQ327674:FKV327688 FUM327674:FUR327688 GEI327674:GEN327688 GOE327674:GOJ327688 GYA327674:GYF327688 HHW327674:HIB327688 HRS327674:HRX327688 IBO327674:IBT327688 ILK327674:ILP327688 IVG327674:IVL327688 JFC327674:JFH327688 JOY327674:JPD327688 JYU327674:JYZ327688 KIQ327674:KIV327688 KSM327674:KSR327688 LCI327674:LCN327688 LME327674:LMJ327688 LWA327674:LWF327688 MFW327674:MGB327688 MPS327674:MPX327688 MZO327674:MZT327688 NJK327674:NJP327688 NTG327674:NTL327688 ODC327674:ODH327688 OMY327674:OND327688 OWU327674:OWZ327688 PGQ327674:PGV327688 PQM327674:PQR327688 QAI327674:QAN327688 QKE327674:QKJ327688 QUA327674:QUF327688 RDW327674:REB327688 RNS327674:RNX327688 RXO327674:RXT327688 SHK327674:SHP327688 SRG327674:SRL327688 TBC327674:TBH327688 TKY327674:TLD327688 TUU327674:TUZ327688 UEQ327674:UEV327688 UOM327674:UOR327688 UYI327674:UYN327688 VIE327674:VIJ327688 VSA327674:VSF327688 WBW327674:WCB327688 WLS327674:WLX327688 WVO327674:WVT327688 J393210:O393224 JC393210:JH393224 SY393210:TD393224 ACU393210:ACZ393224 AMQ393210:AMV393224 AWM393210:AWR393224 BGI393210:BGN393224 BQE393210:BQJ393224 CAA393210:CAF393224 CJW393210:CKB393224 CTS393210:CTX393224 DDO393210:DDT393224 DNK393210:DNP393224 DXG393210:DXL393224 EHC393210:EHH393224 EQY393210:ERD393224 FAU393210:FAZ393224 FKQ393210:FKV393224 FUM393210:FUR393224 GEI393210:GEN393224 GOE393210:GOJ393224 GYA393210:GYF393224 HHW393210:HIB393224 HRS393210:HRX393224 IBO393210:IBT393224 ILK393210:ILP393224 IVG393210:IVL393224 JFC393210:JFH393224 JOY393210:JPD393224 JYU393210:JYZ393224 KIQ393210:KIV393224 KSM393210:KSR393224 LCI393210:LCN393224 LME393210:LMJ393224 LWA393210:LWF393224 MFW393210:MGB393224 MPS393210:MPX393224 MZO393210:MZT393224 NJK393210:NJP393224 NTG393210:NTL393224 ODC393210:ODH393224 OMY393210:OND393224 OWU393210:OWZ393224 PGQ393210:PGV393224 PQM393210:PQR393224 QAI393210:QAN393224 QKE393210:QKJ393224 QUA393210:QUF393224 RDW393210:REB393224 RNS393210:RNX393224 RXO393210:RXT393224 SHK393210:SHP393224 SRG393210:SRL393224 TBC393210:TBH393224 TKY393210:TLD393224 TUU393210:TUZ393224 UEQ393210:UEV393224 UOM393210:UOR393224 UYI393210:UYN393224 VIE393210:VIJ393224 VSA393210:VSF393224 WBW393210:WCB393224 WLS393210:WLX393224 WVO393210:WVT393224 J458746:O458760 JC458746:JH458760 SY458746:TD458760 ACU458746:ACZ458760 AMQ458746:AMV458760 AWM458746:AWR458760 BGI458746:BGN458760 BQE458746:BQJ458760 CAA458746:CAF458760 CJW458746:CKB458760 CTS458746:CTX458760 DDO458746:DDT458760 DNK458746:DNP458760 DXG458746:DXL458760 EHC458746:EHH458760 EQY458746:ERD458760 FAU458746:FAZ458760 FKQ458746:FKV458760 FUM458746:FUR458760 GEI458746:GEN458760 GOE458746:GOJ458760 GYA458746:GYF458760 HHW458746:HIB458760 HRS458746:HRX458760 IBO458746:IBT458760 ILK458746:ILP458760 IVG458746:IVL458760 JFC458746:JFH458760 JOY458746:JPD458760 JYU458746:JYZ458760 KIQ458746:KIV458760 KSM458746:KSR458760 LCI458746:LCN458760 LME458746:LMJ458760 LWA458746:LWF458760 MFW458746:MGB458760 MPS458746:MPX458760 MZO458746:MZT458760 NJK458746:NJP458760 NTG458746:NTL458760 ODC458746:ODH458760 OMY458746:OND458760 OWU458746:OWZ458760 PGQ458746:PGV458760 PQM458746:PQR458760 QAI458746:QAN458760 QKE458746:QKJ458760 QUA458746:QUF458760 RDW458746:REB458760 RNS458746:RNX458760 RXO458746:RXT458760 SHK458746:SHP458760 SRG458746:SRL458760 TBC458746:TBH458760 TKY458746:TLD458760 TUU458746:TUZ458760 UEQ458746:UEV458760 UOM458746:UOR458760 UYI458746:UYN458760 VIE458746:VIJ458760 VSA458746:VSF458760 WBW458746:WCB458760 WLS458746:WLX458760 WVO458746:WVT458760 J524282:O524296 JC524282:JH524296 SY524282:TD524296 ACU524282:ACZ524296 AMQ524282:AMV524296 AWM524282:AWR524296 BGI524282:BGN524296 BQE524282:BQJ524296 CAA524282:CAF524296 CJW524282:CKB524296 CTS524282:CTX524296 DDO524282:DDT524296 DNK524282:DNP524296 DXG524282:DXL524296 EHC524282:EHH524296 EQY524282:ERD524296 FAU524282:FAZ524296 FKQ524282:FKV524296 FUM524282:FUR524296 GEI524282:GEN524296 GOE524282:GOJ524296 GYA524282:GYF524296 HHW524282:HIB524296 HRS524282:HRX524296 IBO524282:IBT524296 ILK524282:ILP524296 IVG524282:IVL524296 JFC524282:JFH524296 JOY524282:JPD524296 JYU524282:JYZ524296 KIQ524282:KIV524296 KSM524282:KSR524296 LCI524282:LCN524296 LME524282:LMJ524296 LWA524282:LWF524296 MFW524282:MGB524296 MPS524282:MPX524296 MZO524282:MZT524296 NJK524282:NJP524296 NTG524282:NTL524296 ODC524282:ODH524296 OMY524282:OND524296 OWU524282:OWZ524296 PGQ524282:PGV524296 PQM524282:PQR524296 QAI524282:QAN524296 QKE524282:QKJ524296 QUA524282:QUF524296 RDW524282:REB524296 RNS524282:RNX524296 RXO524282:RXT524296 SHK524282:SHP524296 SRG524282:SRL524296 TBC524282:TBH524296 TKY524282:TLD524296 TUU524282:TUZ524296 UEQ524282:UEV524296 UOM524282:UOR524296 UYI524282:UYN524296 VIE524282:VIJ524296 VSA524282:VSF524296 WBW524282:WCB524296 WLS524282:WLX524296 WVO524282:WVT524296 J589818:O589832 JC589818:JH589832 SY589818:TD589832 ACU589818:ACZ589832 AMQ589818:AMV589832 AWM589818:AWR589832 BGI589818:BGN589832 BQE589818:BQJ589832 CAA589818:CAF589832 CJW589818:CKB589832 CTS589818:CTX589832 DDO589818:DDT589832 DNK589818:DNP589832 DXG589818:DXL589832 EHC589818:EHH589832 EQY589818:ERD589832 FAU589818:FAZ589832 FKQ589818:FKV589832 FUM589818:FUR589832 GEI589818:GEN589832 GOE589818:GOJ589832 GYA589818:GYF589832 HHW589818:HIB589832 HRS589818:HRX589832 IBO589818:IBT589832 ILK589818:ILP589832 IVG589818:IVL589832 JFC589818:JFH589832 JOY589818:JPD589832 JYU589818:JYZ589832 KIQ589818:KIV589832 KSM589818:KSR589832 LCI589818:LCN589832 LME589818:LMJ589832 LWA589818:LWF589832 MFW589818:MGB589832 MPS589818:MPX589832 MZO589818:MZT589832 NJK589818:NJP589832 NTG589818:NTL589832 ODC589818:ODH589832 OMY589818:OND589832 OWU589818:OWZ589832 PGQ589818:PGV589832 PQM589818:PQR589832 QAI589818:QAN589832 QKE589818:QKJ589832 QUA589818:QUF589832 RDW589818:REB589832 RNS589818:RNX589832 RXO589818:RXT589832 SHK589818:SHP589832 SRG589818:SRL589832 TBC589818:TBH589832 TKY589818:TLD589832 TUU589818:TUZ589832 UEQ589818:UEV589832 UOM589818:UOR589832 UYI589818:UYN589832 VIE589818:VIJ589832 VSA589818:VSF589832 WBW589818:WCB589832 WLS589818:WLX589832 WVO589818:WVT589832 J655354:O655368 JC655354:JH655368 SY655354:TD655368 ACU655354:ACZ655368 AMQ655354:AMV655368 AWM655354:AWR655368 BGI655354:BGN655368 BQE655354:BQJ655368 CAA655354:CAF655368 CJW655354:CKB655368 CTS655354:CTX655368 DDO655354:DDT655368 DNK655354:DNP655368 DXG655354:DXL655368 EHC655354:EHH655368 EQY655354:ERD655368 FAU655354:FAZ655368 FKQ655354:FKV655368 FUM655354:FUR655368 GEI655354:GEN655368 GOE655354:GOJ655368 GYA655354:GYF655368 HHW655354:HIB655368 HRS655354:HRX655368 IBO655354:IBT655368 ILK655354:ILP655368 IVG655354:IVL655368 JFC655354:JFH655368 JOY655354:JPD655368 JYU655354:JYZ655368 KIQ655354:KIV655368 KSM655354:KSR655368 LCI655354:LCN655368 LME655354:LMJ655368 LWA655354:LWF655368 MFW655354:MGB655368 MPS655354:MPX655368 MZO655354:MZT655368 NJK655354:NJP655368 NTG655354:NTL655368 ODC655354:ODH655368 OMY655354:OND655368 OWU655354:OWZ655368 PGQ655354:PGV655368 PQM655354:PQR655368 QAI655354:QAN655368 QKE655354:QKJ655368 QUA655354:QUF655368 RDW655354:REB655368 RNS655354:RNX655368 RXO655354:RXT655368 SHK655354:SHP655368 SRG655354:SRL655368 TBC655354:TBH655368 TKY655354:TLD655368 TUU655354:TUZ655368 UEQ655354:UEV655368 UOM655354:UOR655368 UYI655354:UYN655368 VIE655354:VIJ655368 VSA655354:VSF655368 WBW655354:WCB655368 WLS655354:WLX655368 WVO655354:WVT655368 J720890:O720904 JC720890:JH720904 SY720890:TD720904 ACU720890:ACZ720904 AMQ720890:AMV720904 AWM720890:AWR720904 BGI720890:BGN720904 BQE720890:BQJ720904 CAA720890:CAF720904 CJW720890:CKB720904 CTS720890:CTX720904 DDO720890:DDT720904 DNK720890:DNP720904 DXG720890:DXL720904 EHC720890:EHH720904 EQY720890:ERD720904 FAU720890:FAZ720904 FKQ720890:FKV720904 FUM720890:FUR720904 GEI720890:GEN720904 GOE720890:GOJ720904 GYA720890:GYF720904 HHW720890:HIB720904 HRS720890:HRX720904 IBO720890:IBT720904 ILK720890:ILP720904 IVG720890:IVL720904 JFC720890:JFH720904 JOY720890:JPD720904 JYU720890:JYZ720904 KIQ720890:KIV720904 KSM720890:KSR720904 LCI720890:LCN720904 LME720890:LMJ720904 LWA720890:LWF720904 MFW720890:MGB720904 MPS720890:MPX720904 MZO720890:MZT720904 NJK720890:NJP720904 NTG720890:NTL720904 ODC720890:ODH720904 OMY720890:OND720904 OWU720890:OWZ720904 PGQ720890:PGV720904 PQM720890:PQR720904 QAI720890:QAN720904 QKE720890:QKJ720904 QUA720890:QUF720904 RDW720890:REB720904 RNS720890:RNX720904 RXO720890:RXT720904 SHK720890:SHP720904 SRG720890:SRL720904 TBC720890:TBH720904 TKY720890:TLD720904 TUU720890:TUZ720904 UEQ720890:UEV720904 UOM720890:UOR720904 UYI720890:UYN720904 VIE720890:VIJ720904 VSA720890:VSF720904 WBW720890:WCB720904 WLS720890:WLX720904 WVO720890:WVT720904 J786426:O786440 JC786426:JH786440 SY786426:TD786440 ACU786426:ACZ786440 AMQ786426:AMV786440 AWM786426:AWR786440 BGI786426:BGN786440 BQE786426:BQJ786440 CAA786426:CAF786440 CJW786426:CKB786440 CTS786426:CTX786440 DDO786426:DDT786440 DNK786426:DNP786440 DXG786426:DXL786440 EHC786426:EHH786440 EQY786426:ERD786440 FAU786426:FAZ786440 FKQ786426:FKV786440 FUM786426:FUR786440 GEI786426:GEN786440 GOE786426:GOJ786440 GYA786426:GYF786440 HHW786426:HIB786440 HRS786426:HRX786440 IBO786426:IBT786440 ILK786426:ILP786440 IVG786426:IVL786440 JFC786426:JFH786440 JOY786426:JPD786440 JYU786426:JYZ786440 KIQ786426:KIV786440 KSM786426:KSR786440 LCI786426:LCN786440 LME786426:LMJ786440 LWA786426:LWF786440 MFW786426:MGB786440 MPS786426:MPX786440 MZO786426:MZT786440 NJK786426:NJP786440 NTG786426:NTL786440 ODC786426:ODH786440 OMY786426:OND786440 OWU786426:OWZ786440 PGQ786426:PGV786440 PQM786426:PQR786440 QAI786426:QAN786440 QKE786426:QKJ786440 QUA786426:QUF786440 RDW786426:REB786440 RNS786426:RNX786440 RXO786426:RXT786440 SHK786426:SHP786440 SRG786426:SRL786440 TBC786426:TBH786440 TKY786426:TLD786440 TUU786426:TUZ786440 UEQ786426:UEV786440 UOM786426:UOR786440 UYI786426:UYN786440 VIE786426:VIJ786440 VSA786426:VSF786440 WBW786426:WCB786440 WLS786426:WLX786440 WVO786426:WVT786440 J851962:O851976 JC851962:JH851976 SY851962:TD851976 ACU851962:ACZ851976 AMQ851962:AMV851976 AWM851962:AWR851976 BGI851962:BGN851976 BQE851962:BQJ851976 CAA851962:CAF851976 CJW851962:CKB851976 CTS851962:CTX851976 DDO851962:DDT851976 DNK851962:DNP851976 DXG851962:DXL851976 EHC851962:EHH851976 EQY851962:ERD851976 FAU851962:FAZ851976 FKQ851962:FKV851976 FUM851962:FUR851976 GEI851962:GEN851976 GOE851962:GOJ851976 GYA851962:GYF851976 HHW851962:HIB851976 HRS851962:HRX851976 IBO851962:IBT851976 ILK851962:ILP851976 IVG851962:IVL851976 JFC851962:JFH851976 JOY851962:JPD851976 JYU851962:JYZ851976 KIQ851962:KIV851976 KSM851962:KSR851976 LCI851962:LCN851976 LME851962:LMJ851976 LWA851962:LWF851976 MFW851962:MGB851976 MPS851962:MPX851976 MZO851962:MZT851976 NJK851962:NJP851976 NTG851962:NTL851976 ODC851962:ODH851976 OMY851962:OND851976 OWU851962:OWZ851976 PGQ851962:PGV851976 PQM851962:PQR851976 QAI851962:QAN851976 QKE851962:QKJ851976 QUA851962:QUF851976 RDW851962:REB851976 RNS851962:RNX851976 RXO851962:RXT851976 SHK851962:SHP851976 SRG851962:SRL851976 TBC851962:TBH851976 TKY851962:TLD851976 TUU851962:TUZ851976 UEQ851962:UEV851976 UOM851962:UOR851976 UYI851962:UYN851976 VIE851962:VIJ851976 VSA851962:VSF851976 WBW851962:WCB851976 WLS851962:WLX851976 WVO851962:WVT851976 J917498:O917512 JC917498:JH917512 SY917498:TD917512 ACU917498:ACZ917512 AMQ917498:AMV917512 AWM917498:AWR917512 BGI917498:BGN917512 BQE917498:BQJ917512 CAA917498:CAF917512 CJW917498:CKB917512 CTS917498:CTX917512 DDO917498:DDT917512 DNK917498:DNP917512 DXG917498:DXL917512 EHC917498:EHH917512 EQY917498:ERD917512 FAU917498:FAZ917512 FKQ917498:FKV917512 FUM917498:FUR917512 GEI917498:GEN917512 GOE917498:GOJ917512 GYA917498:GYF917512 HHW917498:HIB917512 HRS917498:HRX917512 IBO917498:IBT917512 ILK917498:ILP917512 IVG917498:IVL917512 JFC917498:JFH917512 JOY917498:JPD917512 JYU917498:JYZ917512 KIQ917498:KIV917512 KSM917498:KSR917512 LCI917498:LCN917512 LME917498:LMJ917512 LWA917498:LWF917512 MFW917498:MGB917512 MPS917498:MPX917512 MZO917498:MZT917512 NJK917498:NJP917512 NTG917498:NTL917512 ODC917498:ODH917512 OMY917498:OND917512 OWU917498:OWZ917512 PGQ917498:PGV917512 PQM917498:PQR917512 QAI917498:QAN917512 QKE917498:QKJ917512 QUA917498:QUF917512 RDW917498:REB917512 RNS917498:RNX917512 RXO917498:RXT917512 SHK917498:SHP917512 SRG917498:SRL917512 TBC917498:TBH917512 TKY917498:TLD917512 TUU917498:TUZ917512 UEQ917498:UEV917512 UOM917498:UOR917512 UYI917498:UYN917512 VIE917498:VIJ917512 VSA917498:VSF917512 WBW917498:WCB917512 WLS917498:WLX917512 WVO917498:WVT917512 J983034:O983048 JC983034:JH983048 SY983034:TD983048 ACU983034:ACZ983048 AMQ983034:AMV983048 AWM983034:AWR983048 BGI983034:BGN983048 BQE983034:BQJ983048 CAA983034:CAF983048 CJW983034:CKB983048 CTS983034:CTX983048 DDO983034:DDT983048 DNK983034:DNP983048 DXG983034:DXL983048 EHC983034:EHH983048 EQY983034:ERD983048 FAU983034:FAZ983048 FKQ983034:FKV983048 FUM983034:FUR983048 GEI983034:GEN983048 GOE983034:GOJ983048 GYA983034:GYF983048 HHW983034:HIB983048 HRS983034:HRX983048 IBO983034:IBT983048 ILK983034:ILP983048 IVG983034:IVL983048 JFC983034:JFH983048 JOY983034:JPD983048 JYU983034:JYZ983048 KIQ983034:KIV983048 KSM983034:KSR983048 LCI983034:LCN983048 LME983034:LMJ983048 LWA983034:LWF983048 MFW983034:MGB983048 MPS983034:MPX983048 MZO983034:MZT983048 NJK983034:NJP983048 NTG983034:NTL983048 ODC983034:ODH983048 OMY983034:OND983048 OWU983034:OWZ983048 PGQ983034:PGV983048 PQM983034:PQR983048 QAI983034:QAN983048 QKE983034:QKJ983048 QUA983034:QUF983048 RDW983034:REB983048 RNS983034:RNX983048 RXO983034:RXT983048 SHK983034:SHP983048 SRG983034:SRL983048 TBC983034:TBH983048 TKY983034:TLD983048 TUU983034:TUZ983048 UEQ983034:UEV983048 UOM983034:UOR983048 UYI983034:UYN983048 VIE983034:VIJ983048 VSA983034:VSF983048 WBW983034:WCB983048 WLS983034:WLX983048 WVO983034:WVT983048 WLS983056:WLX983070 JC33:JH82 SY33:TD82 ACU33:ACZ82 AMQ33:AMV82 AWM33:AWR82 BGI33:BGN82 BQE33:BQJ82 CAA33:CAF82 CJW33:CKB82 CTS33:CTX82 DDO33:DDT82 DNK33:DNP82 DXG33:DXL82 EHC33:EHH82 EQY33:ERD82 FAU33:FAZ82 FKQ33:FKV82 FUM33:FUR82 GEI33:GEN82 GOE33:GOJ82 GYA33:GYF82 HHW33:HIB82 HRS33:HRX82 IBO33:IBT82 ILK33:ILP82 IVG33:IVL82 JFC33:JFH82 JOY33:JPD82 JYU33:JYZ82 KIQ33:KIV82 KSM33:KSR82 LCI33:LCN82 LME33:LMJ82 LWA33:LWF82 MFW33:MGB82 MPS33:MPX82 MZO33:MZT82 NJK33:NJP82 NTG33:NTL82 ODC33:ODH82 OMY33:OND82 OWU33:OWZ82 PGQ33:PGV82 PQM33:PQR82 QAI33:QAN82 QKE33:QKJ82 QUA33:QUF82 RDW33:REB82 RNS33:RNX82 RXO33:RXT82 SHK33:SHP82 SRG33:SRL82 TBC33:TBH82 TKY33:TLD82 TUU33:TUZ82 UEQ33:UEV82 UOM33:UOR82 UYI33:UYN82 VIE33:VIJ82 VSA33:VSF82 WBW33:WCB82 WLS33:WLX82 WVO33:WVT82 J65552:O65566 JC65552:JH65566 SY65552:TD65566 ACU65552:ACZ65566 AMQ65552:AMV65566 AWM65552:AWR65566 BGI65552:BGN65566 BQE65552:BQJ65566 CAA65552:CAF65566 CJW65552:CKB65566 CTS65552:CTX65566 DDO65552:DDT65566 DNK65552:DNP65566 DXG65552:DXL65566 EHC65552:EHH65566 EQY65552:ERD65566 FAU65552:FAZ65566 FKQ65552:FKV65566 FUM65552:FUR65566 GEI65552:GEN65566 GOE65552:GOJ65566 GYA65552:GYF65566 HHW65552:HIB65566 HRS65552:HRX65566 IBO65552:IBT65566 ILK65552:ILP65566 IVG65552:IVL65566 JFC65552:JFH65566 JOY65552:JPD65566 JYU65552:JYZ65566 KIQ65552:KIV65566 KSM65552:KSR65566 LCI65552:LCN65566 LME65552:LMJ65566 LWA65552:LWF65566 MFW65552:MGB65566 MPS65552:MPX65566 MZO65552:MZT65566 NJK65552:NJP65566 NTG65552:NTL65566 ODC65552:ODH65566 OMY65552:OND65566 OWU65552:OWZ65566 PGQ65552:PGV65566 PQM65552:PQR65566 QAI65552:QAN65566 QKE65552:QKJ65566 QUA65552:QUF65566 RDW65552:REB65566 RNS65552:RNX65566 RXO65552:RXT65566 SHK65552:SHP65566 SRG65552:SRL65566 TBC65552:TBH65566 TKY65552:TLD65566 TUU65552:TUZ65566 UEQ65552:UEV65566 UOM65552:UOR65566 UYI65552:UYN65566 VIE65552:VIJ65566 VSA65552:VSF65566 WBW65552:WCB65566 WLS65552:WLX65566 WVO65552:WVT65566 J131088:O131102 JC131088:JH131102 SY131088:TD131102 ACU131088:ACZ131102 AMQ131088:AMV131102 AWM131088:AWR131102 BGI131088:BGN131102 BQE131088:BQJ131102 CAA131088:CAF131102 CJW131088:CKB131102 CTS131088:CTX131102 DDO131088:DDT131102 DNK131088:DNP131102 DXG131088:DXL131102 EHC131088:EHH131102 EQY131088:ERD131102 FAU131088:FAZ131102 FKQ131088:FKV131102 FUM131088:FUR131102 GEI131088:GEN131102 GOE131088:GOJ131102 GYA131088:GYF131102 HHW131088:HIB131102 HRS131088:HRX131102 IBO131088:IBT131102 ILK131088:ILP131102 IVG131088:IVL131102 JFC131088:JFH131102 JOY131088:JPD131102 JYU131088:JYZ131102 KIQ131088:KIV131102 KSM131088:KSR131102 LCI131088:LCN131102 LME131088:LMJ131102 LWA131088:LWF131102 MFW131088:MGB131102 MPS131088:MPX131102 MZO131088:MZT131102 NJK131088:NJP131102 NTG131088:NTL131102 ODC131088:ODH131102 OMY131088:OND131102 OWU131088:OWZ131102 PGQ131088:PGV131102 PQM131088:PQR131102 QAI131088:QAN131102 QKE131088:QKJ131102 QUA131088:QUF131102 RDW131088:REB131102 RNS131088:RNX131102 RXO131088:RXT131102 SHK131088:SHP131102 SRG131088:SRL131102 TBC131088:TBH131102 TKY131088:TLD131102 TUU131088:TUZ131102 UEQ131088:UEV131102 UOM131088:UOR131102 UYI131088:UYN131102 VIE131088:VIJ131102 VSA131088:VSF131102 WBW131088:WCB131102 WLS131088:WLX131102 WVO131088:WVT131102 J196624:O196638 JC196624:JH196638 SY196624:TD196638 ACU196624:ACZ196638 AMQ196624:AMV196638 AWM196624:AWR196638 BGI196624:BGN196638 BQE196624:BQJ196638 CAA196624:CAF196638 CJW196624:CKB196638 CTS196624:CTX196638 DDO196624:DDT196638 DNK196624:DNP196638 DXG196624:DXL196638 EHC196624:EHH196638 EQY196624:ERD196638 FAU196624:FAZ196638 FKQ196624:FKV196638 FUM196624:FUR196638 GEI196624:GEN196638 GOE196624:GOJ196638 GYA196624:GYF196638 HHW196624:HIB196638 HRS196624:HRX196638 IBO196624:IBT196638 ILK196624:ILP196638 IVG196624:IVL196638 JFC196624:JFH196638 JOY196624:JPD196638 JYU196624:JYZ196638 KIQ196624:KIV196638 KSM196624:KSR196638 LCI196624:LCN196638 LME196624:LMJ196638 LWA196624:LWF196638 MFW196624:MGB196638 MPS196624:MPX196638 MZO196624:MZT196638 NJK196624:NJP196638 NTG196624:NTL196638 ODC196624:ODH196638 OMY196624:OND196638 OWU196624:OWZ196638 PGQ196624:PGV196638 PQM196624:PQR196638 QAI196624:QAN196638 QKE196624:QKJ196638 QUA196624:QUF196638 RDW196624:REB196638 RNS196624:RNX196638 RXO196624:RXT196638 SHK196624:SHP196638 SRG196624:SRL196638 TBC196624:TBH196638 TKY196624:TLD196638 TUU196624:TUZ196638 UEQ196624:UEV196638 UOM196624:UOR196638 UYI196624:UYN196638 VIE196624:VIJ196638 VSA196624:VSF196638 WBW196624:WCB196638 WLS196624:WLX196638 WVO196624:WVT196638 J262160:O262174 JC262160:JH262174 SY262160:TD262174 ACU262160:ACZ262174 AMQ262160:AMV262174 AWM262160:AWR262174 BGI262160:BGN262174 BQE262160:BQJ262174 CAA262160:CAF262174 CJW262160:CKB262174 CTS262160:CTX262174 DDO262160:DDT262174 DNK262160:DNP262174 DXG262160:DXL262174 EHC262160:EHH262174 EQY262160:ERD262174 FAU262160:FAZ262174 FKQ262160:FKV262174 FUM262160:FUR262174 GEI262160:GEN262174 GOE262160:GOJ262174 GYA262160:GYF262174 HHW262160:HIB262174 HRS262160:HRX262174 IBO262160:IBT262174 ILK262160:ILP262174 IVG262160:IVL262174 JFC262160:JFH262174 JOY262160:JPD262174 JYU262160:JYZ262174 KIQ262160:KIV262174 KSM262160:KSR262174 LCI262160:LCN262174 LME262160:LMJ262174 LWA262160:LWF262174 MFW262160:MGB262174 MPS262160:MPX262174 MZO262160:MZT262174 NJK262160:NJP262174 NTG262160:NTL262174 ODC262160:ODH262174 OMY262160:OND262174 OWU262160:OWZ262174 PGQ262160:PGV262174 PQM262160:PQR262174 QAI262160:QAN262174 QKE262160:QKJ262174 QUA262160:QUF262174 RDW262160:REB262174 RNS262160:RNX262174 RXO262160:RXT262174 SHK262160:SHP262174 SRG262160:SRL262174 TBC262160:TBH262174 TKY262160:TLD262174 TUU262160:TUZ262174 UEQ262160:UEV262174 UOM262160:UOR262174 UYI262160:UYN262174 VIE262160:VIJ262174 VSA262160:VSF262174 WBW262160:WCB262174 WLS262160:WLX262174 WVO262160:WVT262174 J327696:O327710 JC327696:JH327710 SY327696:TD327710 ACU327696:ACZ327710 AMQ327696:AMV327710 AWM327696:AWR327710 BGI327696:BGN327710 BQE327696:BQJ327710 CAA327696:CAF327710 CJW327696:CKB327710 CTS327696:CTX327710 DDO327696:DDT327710 DNK327696:DNP327710 DXG327696:DXL327710 EHC327696:EHH327710 EQY327696:ERD327710 FAU327696:FAZ327710 FKQ327696:FKV327710 FUM327696:FUR327710 GEI327696:GEN327710 GOE327696:GOJ327710 GYA327696:GYF327710 HHW327696:HIB327710 HRS327696:HRX327710 IBO327696:IBT327710 ILK327696:ILP327710 IVG327696:IVL327710 JFC327696:JFH327710 JOY327696:JPD327710 JYU327696:JYZ327710 KIQ327696:KIV327710 KSM327696:KSR327710 LCI327696:LCN327710 LME327696:LMJ327710 LWA327696:LWF327710 MFW327696:MGB327710 MPS327696:MPX327710 MZO327696:MZT327710 NJK327696:NJP327710 NTG327696:NTL327710 ODC327696:ODH327710 OMY327696:OND327710 OWU327696:OWZ327710 PGQ327696:PGV327710 PQM327696:PQR327710 QAI327696:QAN327710 QKE327696:QKJ327710 QUA327696:QUF327710 RDW327696:REB327710 RNS327696:RNX327710 RXO327696:RXT327710 SHK327696:SHP327710 SRG327696:SRL327710 TBC327696:TBH327710 TKY327696:TLD327710 TUU327696:TUZ327710 UEQ327696:UEV327710 UOM327696:UOR327710 UYI327696:UYN327710 VIE327696:VIJ327710 VSA327696:VSF327710 WBW327696:WCB327710 WLS327696:WLX327710 WVO327696:WVT327710 J393232:O393246 JC393232:JH393246 SY393232:TD393246 ACU393232:ACZ393246 AMQ393232:AMV393246 AWM393232:AWR393246 BGI393232:BGN393246 BQE393232:BQJ393246 CAA393232:CAF393246 CJW393232:CKB393246 CTS393232:CTX393246 DDO393232:DDT393246 DNK393232:DNP393246 DXG393232:DXL393246 EHC393232:EHH393246 EQY393232:ERD393246 FAU393232:FAZ393246 FKQ393232:FKV393246 FUM393232:FUR393246 GEI393232:GEN393246 GOE393232:GOJ393246 GYA393232:GYF393246 HHW393232:HIB393246 HRS393232:HRX393246 IBO393232:IBT393246 ILK393232:ILP393246 IVG393232:IVL393246 JFC393232:JFH393246 JOY393232:JPD393246 JYU393232:JYZ393246 KIQ393232:KIV393246 KSM393232:KSR393246 LCI393232:LCN393246 LME393232:LMJ393246 LWA393232:LWF393246 MFW393232:MGB393246 MPS393232:MPX393246 MZO393232:MZT393246 NJK393232:NJP393246 NTG393232:NTL393246 ODC393232:ODH393246 OMY393232:OND393246 OWU393232:OWZ393246 PGQ393232:PGV393246 PQM393232:PQR393246 QAI393232:QAN393246 QKE393232:QKJ393246 QUA393232:QUF393246 RDW393232:REB393246 RNS393232:RNX393246 RXO393232:RXT393246 SHK393232:SHP393246 SRG393232:SRL393246 TBC393232:TBH393246 TKY393232:TLD393246 TUU393232:TUZ393246 UEQ393232:UEV393246 UOM393232:UOR393246 UYI393232:UYN393246 VIE393232:VIJ393246 VSA393232:VSF393246 WBW393232:WCB393246 WLS393232:WLX393246 WVO393232:WVT393246 J458768:O458782 JC458768:JH458782 SY458768:TD458782 ACU458768:ACZ458782 AMQ458768:AMV458782 AWM458768:AWR458782 BGI458768:BGN458782 BQE458768:BQJ458782 CAA458768:CAF458782 CJW458768:CKB458782 CTS458768:CTX458782 DDO458768:DDT458782 DNK458768:DNP458782 DXG458768:DXL458782 EHC458768:EHH458782 EQY458768:ERD458782 FAU458768:FAZ458782 FKQ458768:FKV458782 FUM458768:FUR458782 GEI458768:GEN458782 GOE458768:GOJ458782 GYA458768:GYF458782 HHW458768:HIB458782 HRS458768:HRX458782 IBO458768:IBT458782 ILK458768:ILP458782 IVG458768:IVL458782 JFC458768:JFH458782 JOY458768:JPD458782 JYU458768:JYZ458782 KIQ458768:KIV458782 KSM458768:KSR458782 LCI458768:LCN458782 LME458768:LMJ458782 LWA458768:LWF458782 MFW458768:MGB458782 MPS458768:MPX458782 MZO458768:MZT458782 NJK458768:NJP458782 NTG458768:NTL458782 ODC458768:ODH458782 OMY458768:OND458782 OWU458768:OWZ458782 PGQ458768:PGV458782 PQM458768:PQR458782 QAI458768:QAN458782 QKE458768:QKJ458782 QUA458768:QUF458782 RDW458768:REB458782 RNS458768:RNX458782 RXO458768:RXT458782 SHK458768:SHP458782 SRG458768:SRL458782 TBC458768:TBH458782 TKY458768:TLD458782 TUU458768:TUZ458782 UEQ458768:UEV458782 UOM458768:UOR458782 UYI458768:UYN458782 VIE458768:VIJ458782 VSA458768:VSF458782 WBW458768:WCB458782 WLS458768:WLX458782 WVO458768:WVT458782 J524304:O524318 JC524304:JH524318 SY524304:TD524318 ACU524304:ACZ524318 AMQ524304:AMV524318 AWM524304:AWR524318 BGI524304:BGN524318 BQE524304:BQJ524318 CAA524304:CAF524318 CJW524304:CKB524318 CTS524304:CTX524318 DDO524304:DDT524318 DNK524304:DNP524318 DXG524304:DXL524318 EHC524304:EHH524318 EQY524304:ERD524318 FAU524304:FAZ524318 FKQ524304:FKV524318 FUM524304:FUR524318 GEI524304:GEN524318 GOE524304:GOJ524318 GYA524304:GYF524318 HHW524304:HIB524318 HRS524304:HRX524318 IBO524304:IBT524318 ILK524304:ILP524318 IVG524304:IVL524318 JFC524304:JFH524318 JOY524304:JPD524318 JYU524304:JYZ524318 KIQ524304:KIV524318 KSM524304:KSR524318 LCI524304:LCN524318 LME524304:LMJ524318 LWA524304:LWF524318 MFW524304:MGB524318 MPS524304:MPX524318 MZO524304:MZT524318 NJK524304:NJP524318 NTG524304:NTL524318 ODC524304:ODH524318 OMY524304:OND524318 OWU524304:OWZ524318 PGQ524304:PGV524318 PQM524304:PQR524318 QAI524304:QAN524318 QKE524304:QKJ524318 QUA524304:QUF524318 RDW524304:REB524318 RNS524304:RNX524318 RXO524304:RXT524318 SHK524304:SHP524318 SRG524304:SRL524318 TBC524304:TBH524318 TKY524304:TLD524318 TUU524304:TUZ524318 UEQ524304:UEV524318 UOM524304:UOR524318 UYI524304:UYN524318 VIE524304:VIJ524318 VSA524304:VSF524318 WBW524304:WCB524318 WLS524304:WLX524318 WVO524304:WVT524318 J589840:O589854 JC589840:JH589854 SY589840:TD589854 ACU589840:ACZ589854 AMQ589840:AMV589854 AWM589840:AWR589854 BGI589840:BGN589854 BQE589840:BQJ589854 CAA589840:CAF589854 CJW589840:CKB589854 CTS589840:CTX589854 DDO589840:DDT589854 DNK589840:DNP589854 DXG589840:DXL589854 EHC589840:EHH589854 EQY589840:ERD589854 FAU589840:FAZ589854 FKQ589840:FKV589854 FUM589840:FUR589854 GEI589840:GEN589854 GOE589840:GOJ589854 GYA589840:GYF589854 HHW589840:HIB589854 HRS589840:HRX589854 IBO589840:IBT589854 ILK589840:ILP589854 IVG589840:IVL589854 JFC589840:JFH589854 JOY589840:JPD589854 JYU589840:JYZ589854 KIQ589840:KIV589854 KSM589840:KSR589854 LCI589840:LCN589854 LME589840:LMJ589854 LWA589840:LWF589854 MFW589840:MGB589854 MPS589840:MPX589854 MZO589840:MZT589854 NJK589840:NJP589854 NTG589840:NTL589854 ODC589840:ODH589854 OMY589840:OND589854 OWU589840:OWZ589854 PGQ589840:PGV589854 PQM589840:PQR589854 QAI589840:QAN589854 QKE589840:QKJ589854 QUA589840:QUF589854 RDW589840:REB589854 RNS589840:RNX589854 RXO589840:RXT589854 SHK589840:SHP589854 SRG589840:SRL589854 TBC589840:TBH589854 TKY589840:TLD589854 TUU589840:TUZ589854 UEQ589840:UEV589854 UOM589840:UOR589854 UYI589840:UYN589854 VIE589840:VIJ589854 VSA589840:VSF589854 WBW589840:WCB589854 WLS589840:WLX589854 WVO589840:WVT589854 J655376:O655390 JC655376:JH655390 SY655376:TD655390 ACU655376:ACZ655390 AMQ655376:AMV655390 AWM655376:AWR655390 BGI655376:BGN655390 BQE655376:BQJ655390 CAA655376:CAF655390 CJW655376:CKB655390 CTS655376:CTX655390 DDO655376:DDT655390 DNK655376:DNP655390 DXG655376:DXL655390 EHC655376:EHH655390 EQY655376:ERD655390 FAU655376:FAZ655390 FKQ655376:FKV655390 FUM655376:FUR655390 GEI655376:GEN655390 GOE655376:GOJ655390 GYA655376:GYF655390 HHW655376:HIB655390 HRS655376:HRX655390 IBO655376:IBT655390 ILK655376:ILP655390 IVG655376:IVL655390 JFC655376:JFH655390 JOY655376:JPD655390 JYU655376:JYZ655390 KIQ655376:KIV655390 KSM655376:KSR655390 LCI655376:LCN655390 LME655376:LMJ655390 LWA655376:LWF655390 MFW655376:MGB655390 MPS655376:MPX655390 MZO655376:MZT655390 NJK655376:NJP655390 NTG655376:NTL655390 ODC655376:ODH655390 OMY655376:OND655390 OWU655376:OWZ655390 PGQ655376:PGV655390 PQM655376:PQR655390 QAI655376:QAN655390 QKE655376:QKJ655390 QUA655376:QUF655390 RDW655376:REB655390 RNS655376:RNX655390 RXO655376:RXT655390 SHK655376:SHP655390 SRG655376:SRL655390 TBC655376:TBH655390 TKY655376:TLD655390 TUU655376:TUZ655390 UEQ655376:UEV655390 UOM655376:UOR655390 UYI655376:UYN655390 VIE655376:VIJ655390 VSA655376:VSF655390 WBW655376:WCB655390 WLS655376:WLX655390 WVO655376:WVT655390 J720912:O720926 JC720912:JH720926 SY720912:TD720926 ACU720912:ACZ720926 AMQ720912:AMV720926 AWM720912:AWR720926 BGI720912:BGN720926 BQE720912:BQJ720926 CAA720912:CAF720926 CJW720912:CKB720926 CTS720912:CTX720926 DDO720912:DDT720926 DNK720912:DNP720926 DXG720912:DXL720926 EHC720912:EHH720926 EQY720912:ERD720926 FAU720912:FAZ720926 FKQ720912:FKV720926 FUM720912:FUR720926 GEI720912:GEN720926 GOE720912:GOJ720926 GYA720912:GYF720926 HHW720912:HIB720926 HRS720912:HRX720926 IBO720912:IBT720926 ILK720912:ILP720926 IVG720912:IVL720926 JFC720912:JFH720926 JOY720912:JPD720926 JYU720912:JYZ720926 KIQ720912:KIV720926 KSM720912:KSR720926 LCI720912:LCN720926 LME720912:LMJ720926 LWA720912:LWF720926 MFW720912:MGB720926 MPS720912:MPX720926 MZO720912:MZT720926 NJK720912:NJP720926 NTG720912:NTL720926 ODC720912:ODH720926 OMY720912:OND720926 OWU720912:OWZ720926 PGQ720912:PGV720926 PQM720912:PQR720926 QAI720912:QAN720926 QKE720912:QKJ720926 QUA720912:QUF720926 RDW720912:REB720926 RNS720912:RNX720926 RXO720912:RXT720926 SHK720912:SHP720926 SRG720912:SRL720926 TBC720912:TBH720926 TKY720912:TLD720926 TUU720912:TUZ720926 UEQ720912:UEV720926 UOM720912:UOR720926 UYI720912:UYN720926 VIE720912:VIJ720926 VSA720912:VSF720926 WBW720912:WCB720926 WLS720912:WLX720926 WVO720912:WVT720926 J786448:O786462 JC786448:JH786462 SY786448:TD786462 ACU786448:ACZ786462 AMQ786448:AMV786462 AWM786448:AWR786462 BGI786448:BGN786462 BQE786448:BQJ786462 CAA786448:CAF786462 CJW786448:CKB786462 CTS786448:CTX786462 DDO786448:DDT786462 DNK786448:DNP786462 DXG786448:DXL786462 EHC786448:EHH786462 EQY786448:ERD786462 FAU786448:FAZ786462 FKQ786448:FKV786462 FUM786448:FUR786462 GEI786448:GEN786462 GOE786448:GOJ786462 GYA786448:GYF786462 HHW786448:HIB786462 HRS786448:HRX786462 IBO786448:IBT786462 ILK786448:ILP786462 IVG786448:IVL786462 JFC786448:JFH786462 JOY786448:JPD786462 JYU786448:JYZ786462 KIQ786448:KIV786462 KSM786448:KSR786462 LCI786448:LCN786462 LME786448:LMJ786462 LWA786448:LWF786462 MFW786448:MGB786462 MPS786448:MPX786462 MZO786448:MZT786462 NJK786448:NJP786462 NTG786448:NTL786462 ODC786448:ODH786462 OMY786448:OND786462 OWU786448:OWZ786462 PGQ786448:PGV786462 PQM786448:PQR786462 QAI786448:QAN786462 QKE786448:QKJ786462 QUA786448:QUF786462 RDW786448:REB786462 RNS786448:RNX786462 RXO786448:RXT786462 SHK786448:SHP786462 SRG786448:SRL786462 TBC786448:TBH786462 TKY786448:TLD786462 TUU786448:TUZ786462 UEQ786448:UEV786462 UOM786448:UOR786462 UYI786448:UYN786462 VIE786448:VIJ786462 VSA786448:VSF786462 WBW786448:WCB786462 WLS786448:WLX786462 WVO786448:WVT786462 J851984:O851998 JC851984:JH851998 SY851984:TD851998 ACU851984:ACZ851998 AMQ851984:AMV851998 AWM851984:AWR851998 BGI851984:BGN851998 BQE851984:BQJ851998 CAA851984:CAF851998 CJW851984:CKB851998 CTS851984:CTX851998 DDO851984:DDT851998 DNK851984:DNP851998 DXG851984:DXL851998 EHC851984:EHH851998 EQY851984:ERD851998 FAU851984:FAZ851998 FKQ851984:FKV851998 FUM851984:FUR851998 GEI851984:GEN851998 GOE851984:GOJ851998 GYA851984:GYF851998 HHW851984:HIB851998 HRS851984:HRX851998 IBO851984:IBT851998 ILK851984:ILP851998 IVG851984:IVL851998 JFC851984:JFH851998 JOY851984:JPD851998 JYU851984:JYZ851998 KIQ851984:KIV851998 KSM851984:KSR851998 LCI851984:LCN851998 LME851984:LMJ851998 LWA851984:LWF851998 MFW851984:MGB851998 MPS851984:MPX851998 MZO851984:MZT851998 NJK851984:NJP851998 NTG851984:NTL851998 ODC851984:ODH851998 OMY851984:OND851998 OWU851984:OWZ851998 PGQ851984:PGV851998 PQM851984:PQR851998 QAI851984:QAN851998 QKE851984:QKJ851998 QUA851984:QUF851998 RDW851984:REB851998 RNS851984:RNX851998 RXO851984:RXT851998 SHK851984:SHP851998 SRG851984:SRL851998 TBC851984:TBH851998 TKY851984:TLD851998 TUU851984:TUZ851998 UEQ851984:UEV851998 UOM851984:UOR851998 UYI851984:UYN851998 VIE851984:VIJ851998 VSA851984:VSF851998 WBW851984:WCB851998 WLS851984:WLX851998 WVO851984:WVT851998 J917520:O917534 JC917520:JH917534 SY917520:TD917534 ACU917520:ACZ917534 AMQ917520:AMV917534 AWM917520:AWR917534 BGI917520:BGN917534 BQE917520:BQJ917534 CAA917520:CAF917534 CJW917520:CKB917534 CTS917520:CTX917534 DDO917520:DDT917534 DNK917520:DNP917534 DXG917520:DXL917534 EHC917520:EHH917534 EQY917520:ERD917534 FAU917520:FAZ917534 FKQ917520:FKV917534 FUM917520:FUR917534 GEI917520:GEN917534 GOE917520:GOJ917534 GYA917520:GYF917534 HHW917520:HIB917534 HRS917520:HRX917534 IBO917520:IBT917534 ILK917520:ILP917534 IVG917520:IVL917534 JFC917520:JFH917534 JOY917520:JPD917534 JYU917520:JYZ917534 KIQ917520:KIV917534 KSM917520:KSR917534 LCI917520:LCN917534 LME917520:LMJ917534 LWA917520:LWF917534 MFW917520:MGB917534 MPS917520:MPX917534 MZO917520:MZT917534 NJK917520:NJP917534 NTG917520:NTL917534 ODC917520:ODH917534 OMY917520:OND917534 OWU917520:OWZ917534 PGQ917520:PGV917534 PQM917520:PQR917534 QAI917520:QAN917534 QKE917520:QKJ917534 QUA917520:QUF917534 RDW917520:REB917534 RNS917520:RNX917534 RXO917520:RXT917534 SHK917520:SHP917534 SRG917520:SRL917534 TBC917520:TBH917534 TKY917520:TLD917534 TUU917520:TUZ917534 UEQ917520:UEV917534 UOM917520:UOR917534 UYI917520:UYN917534 VIE917520:VIJ917534 VSA917520:VSF917534 WBW917520:WCB917534 WLS917520:WLX917534 WVO917520:WVT917534 J983056:O983070 JC983056:JH983070 SY983056:TD983070 ACU983056:ACZ983070 AMQ983056:AMV983070 AWM983056:AWR983070 BGI983056:BGN983070 BQE983056:BQJ983070 CAA983056:CAF983070 CJW983056:CKB983070 CTS983056:CTX983070 DDO983056:DDT983070 DNK983056:DNP983070 DXG983056:DXL983070 EHC983056:EHH983070 EQY983056:ERD983070 FAU983056:FAZ983070 FKQ983056:FKV983070 FUM983056:FUR983070 GEI983056:GEN983070 GOE983056:GOJ983070 GYA983056:GYF983070 HHW983056:HIB983070 HRS983056:HRX983070 IBO983056:IBT983070 ILK983056:ILP983070 IVG983056:IVL983070 JFC983056:JFH983070 JOY983056:JPD983070 JYU983056:JYZ983070 KIQ983056:KIV983070 KSM983056:KSR983070 LCI983056:LCN983070 LME983056:LMJ983070 LWA983056:LWF983070 MFW983056:MGB983070 MPS983056:MPX983070 MZO983056:MZT983070 NJK983056:NJP983070 NTG983056:NTL983070 ODC983056:ODH983070 OMY983056:OND983070 OWU983056:OWZ983070 PGQ983056:PGV983070 PQM983056:PQR983070 QAI983056:QAN983070 QKE983056:QKJ983070 QUA983056:QUF983070 RDW983056:REB983070 RNS983056:RNX983070 RXO983056:RXT983070 SHK983056:SHP983070 SRG983056:SRL983070 TBC983056:TBH983070 TKY983056:TLD983070 TUU983056:TUZ983070 UEQ983056:UEV983070 UOM983056:UOR983070 UYI983056:UYN983070 VIE983056:VIJ983070 VSA983056:VSF983070 WBW983056:WCB983070">
      <formula1>0.0001</formula1>
      <formula2>1</formula2>
    </dataValidation>
    <dataValidation type="textLength" allowBlank="1" showInputMessage="1" showErrorMessage="1" errorTitle="قيمة خاطئة" error="لا يمكن أن يكون هدف الوحدة التنظيمية قيمة فارغة" sqref="WVG983040:WVJ983048 IU17:IX25 SQ17:ST25 ACM17:ACP25 AMI17:AML25 AWE17:AWH25 BGA17:BGD25 BPW17:BPZ25 BZS17:BZV25 CJO17:CJR25 CTK17:CTN25 DDG17:DDJ25 DNC17:DNF25 DWY17:DXB25 EGU17:EGX25 EQQ17:EQT25 FAM17:FAP25 FKI17:FKL25 FUE17:FUH25 GEA17:GED25 GNW17:GNZ25 GXS17:GXV25 HHO17:HHR25 HRK17:HRN25 IBG17:IBJ25 ILC17:ILF25 IUY17:IVB25 JEU17:JEX25 JOQ17:JOT25 JYM17:JYP25 KII17:KIL25 KSE17:KSH25 LCA17:LCD25 LLW17:LLZ25 LVS17:LVV25 MFO17:MFR25 MPK17:MPN25 MZG17:MZJ25 NJC17:NJF25 NSY17:NTB25 OCU17:OCX25 OMQ17:OMT25 OWM17:OWP25 PGI17:PGL25 PQE17:PQH25 QAA17:QAD25 QJW17:QJZ25 QTS17:QTV25 RDO17:RDR25 RNK17:RNN25 RXG17:RXJ25 SHC17:SHF25 SQY17:SRB25 TAU17:TAX25 TKQ17:TKT25 TUM17:TUP25 UEI17:UEL25 UOE17:UOH25 UYA17:UYD25 VHW17:VHZ25 VRS17:VRV25 WBO17:WBR25 WLK17:WLN25 WVG17:WVJ25 B65536:E65544 IU65536:IX65544 SQ65536:ST65544 ACM65536:ACP65544 AMI65536:AML65544 AWE65536:AWH65544 BGA65536:BGD65544 BPW65536:BPZ65544 BZS65536:BZV65544 CJO65536:CJR65544 CTK65536:CTN65544 DDG65536:DDJ65544 DNC65536:DNF65544 DWY65536:DXB65544 EGU65536:EGX65544 EQQ65536:EQT65544 FAM65536:FAP65544 FKI65536:FKL65544 FUE65536:FUH65544 GEA65536:GED65544 GNW65536:GNZ65544 GXS65536:GXV65544 HHO65536:HHR65544 HRK65536:HRN65544 IBG65536:IBJ65544 ILC65536:ILF65544 IUY65536:IVB65544 JEU65536:JEX65544 JOQ65536:JOT65544 JYM65536:JYP65544 KII65536:KIL65544 KSE65536:KSH65544 LCA65536:LCD65544 LLW65536:LLZ65544 LVS65536:LVV65544 MFO65536:MFR65544 MPK65536:MPN65544 MZG65536:MZJ65544 NJC65536:NJF65544 NSY65536:NTB65544 OCU65536:OCX65544 OMQ65536:OMT65544 OWM65536:OWP65544 PGI65536:PGL65544 PQE65536:PQH65544 QAA65536:QAD65544 QJW65536:QJZ65544 QTS65536:QTV65544 RDO65536:RDR65544 RNK65536:RNN65544 RXG65536:RXJ65544 SHC65536:SHF65544 SQY65536:SRB65544 TAU65536:TAX65544 TKQ65536:TKT65544 TUM65536:TUP65544 UEI65536:UEL65544 UOE65536:UOH65544 UYA65536:UYD65544 VHW65536:VHZ65544 VRS65536:VRV65544 WBO65536:WBR65544 WLK65536:WLN65544 WVG65536:WVJ65544 B131072:E131080 IU131072:IX131080 SQ131072:ST131080 ACM131072:ACP131080 AMI131072:AML131080 AWE131072:AWH131080 BGA131072:BGD131080 BPW131072:BPZ131080 BZS131072:BZV131080 CJO131072:CJR131080 CTK131072:CTN131080 DDG131072:DDJ131080 DNC131072:DNF131080 DWY131072:DXB131080 EGU131072:EGX131080 EQQ131072:EQT131080 FAM131072:FAP131080 FKI131072:FKL131080 FUE131072:FUH131080 GEA131072:GED131080 GNW131072:GNZ131080 GXS131072:GXV131080 HHO131072:HHR131080 HRK131072:HRN131080 IBG131072:IBJ131080 ILC131072:ILF131080 IUY131072:IVB131080 JEU131072:JEX131080 JOQ131072:JOT131080 JYM131072:JYP131080 KII131072:KIL131080 KSE131072:KSH131080 LCA131072:LCD131080 LLW131072:LLZ131080 LVS131072:LVV131080 MFO131072:MFR131080 MPK131072:MPN131080 MZG131072:MZJ131080 NJC131072:NJF131080 NSY131072:NTB131080 OCU131072:OCX131080 OMQ131072:OMT131080 OWM131072:OWP131080 PGI131072:PGL131080 PQE131072:PQH131080 QAA131072:QAD131080 QJW131072:QJZ131080 QTS131072:QTV131080 RDO131072:RDR131080 RNK131072:RNN131080 RXG131072:RXJ131080 SHC131072:SHF131080 SQY131072:SRB131080 TAU131072:TAX131080 TKQ131072:TKT131080 TUM131072:TUP131080 UEI131072:UEL131080 UOE131072:UOH131080 UYA131072:UYD131080 VHW131072:VHZ131080 VRS131072:VRV131080 WBO131072:WBR131080 WLK131072:WLN131080 WVG131072:WVJ131080 B196608:E196616 IU196608:IX196616 SQ196608:ST196616 ACM196608:ACP196616 AMI196608:AML196616 AWE196608:AWH196616 BGA196608:BGD196616 BPW196608:BPZ196616 BZS196608:BZV196616 CJO196608:CJR196616 CTK196608:CTN196616 DDG196608:DDJ196616 DNC196608:DNF196616 DWY196608:DXB196616 EGU196608:EGX196616 EQQ196608:EQT196616 FAM196608:FAP196616 FKI196608:FKL196616 FUE196608:FUH196616 GEA196608:GED196616 GNW196608:GNZ196616 GXS196608:GXV196616 HHO196608:HHR196616 HRK196608:HRN196616 IBG196608:IBJ196616 ILC196608:ILF196616 IUY196608:IVB196616 JEU196608:JEX196616 JOQ196608:JOT196616 JYM196608:JYP196616 KII196608:KIL196616 KSE196608:KSH196616 LCA196608:LCD196616 LLW196608:LLZ196616 LVS196608:LVV196616 MFO196608:MFR196616 MPK196608:MPN196616 MZG196608:MZJ196616 NJC196608:NJF196616 NSY196608:NTB196616 OCU196608:OCX196616 OMQ196608:OMT196616 OWM196608:OWP196616 PGI196608:PGL196616 PQE196608:PQH196616 QAA196608:QAD196616 QJW196608:QJZ196616 QTS196608:QTV196616 RDO196608:RDR196616 RNK196608:RNN196616 RXG196608:RXJ196616 SHC196608:SHF196616 SQY196608:SRB196616 TAU196608:TAX196616 TKQ196608:TKT196616 TUM196608:TUP196616 UEI196608:UEL196616 UOE196608:UOH196616 UYA196608:UYD196616 VHW196608:VHZ196616 VRS196608:VRV196616 WBO196608:WBR196616 WLK196608:WLN196616 WVG196608:WVJ196616 B262144:E262152 IU262144:IX262152 SQ262144:ST262152 ACM262144:ACP262152 AMI262144:AML262152 AWE262144:AWH262152 BGA262144:BGD262152 BPW262144:BPZ262152 BZS262144:BZV262152 CJO262144:CJR262152 CTK262144:CTN262152 DDG262144:DDJ262152 DNC262144:DNF262152 DWY262144:DXB262152 EGU262144:EGX262152 EQQ262144:EQT262152 FAM262144:FAP262152 FKI262144:FKL262152 FUE262144:FUH262152 GEA262144:GED262152 GNW262144:GNZ262152 GXS262144:GXV262152 HHO262144:HHR262152 HRK262144:HRN262152 IBG262144:IBJ262152 ILC262144:ILF262152 IUY262144:IVB262152 JEU262144:JEX262152 JOQ262144:JOT262152 JYM262144:JYP262152 KII262144:KIL262152 KSE262144:KSH262152 LCA262144:LCD262152 LLW262144:LLZ262152 LVS262144:LVV262152 MFO262144:MFR262152 MPK262144:MPN262152 MZG262144:MZJ262152 NJC262144:NJF262152 NSY262144:NTB262152 OCU262144:OCX262152 OMQ262144:OMT262152 OWM262144:OWP262152 PGI262144:PGL262152 PQE262144:PQH262152 QAA262144:QAD262152 QJW262144:QJZ262152 QTS262144:QTV262152 RDO262144:RDR262152 RNK262144:RNN262152 RXG262144:RXJ262152 SHC262144:SHF262152 SQY262144:SRB262152 TAU262144:TAX262152 TKQ262144:TKT262152 TUM262144:TUP262152 UEI262144:UEL262152 UOE262144:UOH262152 UYA262144:UYD262152 VHW262144:VHZ262152 VRS262144:VRV262152 WBO262144:WBR262152 WLK262144:WLN262152 WVG262144:WVJ262152 B327680:E327688 IU327680:IX327688 SQ327680:ST327688 ACM327680:ACP327688 AMI327680:AML327688 AWE327680:AWH327688 BGA327680:BGD327688 BPW327680:BPZ327688 BZS327680:BZV327688 CJO327680:CJR327688 CTK327680:CTN327688 DDG327680:DDJ327688 DNC327680:DNF327688 DWY327680:DXB327688 EGU327680:EGX327688 EQQ327680:EQT327688 FAM327680:FAP327688 FKI327680:FKL327688 FUE327680:FUH327688 GEA327680:GED327688 GNW327680:GNZ327688 GXS327680:GXV327688 HHO327680:HHR327688 HRK327680:HRN327688 IBG327680:IBJ327688 ILC327680:ILF327688 IUY327680:IVB327688 JEU327680:JEX327688 JOQ327680:JOT327688 JYM327680:JYP327688 KII327680:KIL327688 KSE327680:KSH327688 LCA327680:LCD327688 LLW327680:LLZ327688 LVS327680:LVV327688 MFO327680:MFR327688 MPK327680:MPN327688 MZG327680:MZJ327688 NJC327680:NJF327688 NSY327680:NTB327688 OCU327680:OCX327688 OMQ327680:OMT327688 OWM327680:OWP327688 PGI327680:PGL327688 PQE327680:PQH327688 QAA327680:QAD327688 QJW327680:QJZ327688 QTS327680:QTV327688 RDO327680:RDR327688 RNK327680:RNN327688 RXG327680:RXJ327688 SHC327680:SHF327688 SQY327680:SRB327688 TAU327680:TAX327688 TKQ327680:TKT327688 TUM327680:TUP327688 UEI327680:UEL327688 UOE327680:UOH327688 UYA327680:UYD327688 VHW327680:VHZ327688 VRS327680:VRV327688 WBO327680:WBR327688 WLK327680:WLN327688 WVG327680:WVJ327688 B393216:E393224 IU393216:IX393224 SQ393216:ST393224 ACM393216:ACP393224 AMI393216:AML393224 AWE393216:AWH393224 BGA393216:BGD393224 BPW393216:BPZ393224 BZS393216:BZV393224 CJO393216:CJR393224 CTK393216:CTN393224 DDG393216:DDJ393224 DNC393216:DNF393224 DWY393216:DXB393224 EGU393216:EGX393224 EQQ393216:EQT393224 FAM393216:FAP393224 FKI393216:FKL393224 FUE393216:FUH393224 GEA393216:GED393224 GNW393216:GNZ393224 GXS393216:GXV393224 HHO393216:HHR393224 HRK393216:HRN393224 IBG393216:IBJ393224 ILC393216:ILF393224 IUY393216:IVB393224 JEU393216:JEX393224 JOQ393216:JOT393224 JYM393216:JYP393224 KII393216:KIL393224 KSE393216:KSH393224 LCA393216:LCD393224 LLW393216:LLZ393224 LVS393216:LVV393224 MFO393216:MFR393224 MPK393216:MPN393224 MZG393216:MZJ393224 NJC393216:NJF393224 NSY393216:NTB393224 OCU393216:OCX393224 OMQ393216:OMT393224 OWM393216:OWP393224 PGI393216:PGL393224 PQE393216:PQH393224 QAA393216:QAD393224 QJW393216:QJZ393224 QTS393216:QTV393224 RDO393216:RDR393224 RNK393216:RNN393224 RXG393216:RXJ393224 SHC393216:SHF393224 SQY393216:SRB393224 TAU393216:TAX393224 TKQ393216:TKT393224 TUM393216:TUP393224 UEI393216:UEL393224 UOE393216:UOH393224 UYA393216:UYD393224 VHW393216:VHZ393224 VRS393216:VRV393224 WBO393216:WBR393224 WLK393216:WLN393224 WVG393216:WVJ393224 B458752:E458760 IU458752:IX458760 SQ458752:ST458760 ACM458752:ACP458760 AMI458752:AML458760 AWE458752:AWH458760 BGA458752:BGD458760 BPW458752:BPZ458760 BZS458752:BZV458760 CJO458752:CJR458760 CTK458752:CTN458760 DDG458752:DDJ458760 DNC458752:DNF458760 DWY458752:DXB458760 EGU458752:EGX458760 EQQ458752:EQT458760 FAM458752:FAP458760 FKI458752:FKL458760 FUE458752:FUH458760 GEA458752:GED458760 GNW458752:GNZ458760 GXS458752:GXV458760 HHO458752:HHR458760 HRK458752:HRN458760 IBG458752:IBJ458760 ILC458752:ILF458760 IUY458752:IVB458760 JEU458752:JEX458760 JOQ458752:JOT458760 JYM458752:JYP458760 KII458752:KIL458760 KSE458752:KSH458760 LCA458752:LCD458760 LLW458752:LLZ458760 LVS458752:LVV458760 MFO458752:MFR458760 MPK458752:MPN458760 MZG458752:MZJ458760 NJC458752:NJF458760 NSY458752:NTB458760 OCU458752:OCX458760 OMQ458752:OMT458760 OWM458752:OWP458760 PGI458752:PGL458760 PQE458752:PQH458760 QAA458752:QAD458760 QJW458752:QJZ458760 QTS458752:QTV458760 RDO458752:RDR458760 RNK458752:RNN458760 RXG458752:RXJ458760 SHC458752:SHF458760 SQY458752:SRB458760 TAU458752:TAX458760 TKQ458752:TKT458760 TUM458752:TUP458760 UEI458752:UEL458760 UOE458752:UOH458760 UYA458752:UYD458760 VHW458752:VHZ458760 VRS458752:VRV458760 WBO458752:WBR458760 WLK458752:WLN458760 WVG458752:WVJ458760 B524288:E524296 IU524288:IX524296 SQ524288:ST524296 ACM524288:ACP524296 AMI524288:AML524296 AWE524288:AWH524296 BGA524288:BGD524296 BPW524288:BPZ524296 BZS524288:BZV524296 CJO524288:CJR524296 CTK524288:CTN524296 DDG524288:DDJ524296 DNC524288:DNF524296 DWY524288:DXB524296 EGU524288:EGX524296 EQQ524288:EQT524296 FAM524288:FAP524296 FKI524288:FKL524296 FUE524288:FUH524296 GEA524288:GED524296 GNW524288:GNZ524296 GXS524288:GXV524296 HHO524288:HHR524296 HRK524288:HRN524296 IBG524288:IBJ524296 ILC524288:ILF524296 IUY524288:IVB524296 JEU524288:JEX524296 JOQ524288:JOT524296 JYM524288:JYP524296 KII524288:KIL524296 KSE524288:KSH524296 LCA524288:LCD524296 LLW524288:LLZ524296 LVS524288:LVV524296 MFO524288:MFR524296 MPK524288:MPN524296 MZG524288:MZJ524296 NJC524288:NJF524296 NSY524288:NTB524296 OCU524288:OCX524296 OMQ524288:OMT524296 OWM524288:OWP524296 PGI524288:PGL524296 PQE524288:PQH524296 QAA524288:QAD524296 QJW524288:QJZ524296 QTS524288:QTV524296 RDO524288:RDR524296 RNK524288:RNN524296 RXG524288:RXJ524296 SHC524288:SHF524296 SQY524288:SRB524296 TAU524288:TAX524296 TKQ524288:TKT524296 TUM524288:TUP524296 UEI524288:UEL524296 UOE524288:UOH524296 UYA524288:UYD524296 VHW524288:VHZ524296 VRS524288:VRV524296 WBO524288:WBR524296 WLK524288:WLN524296 WVG524288:WVJ524296 B589824:E589832 IU589824:IX589832 SQ589824:ST589832 ACM589824:ACP589832 AMI589824:AML589832 AWE589824:AWH589832 BGA589824:BGD589832 BPW589824:BPZ589832 BZS589824:BZV589832 CJO589824:CJR589832 CTK589824:CTN589832 DDG589824:DDJ589832 DNC589824:DNF589832 DWY589824:DXB589832 EGU589824:EGX589832 EQQ589824:EQT589832 FAM589824:FAP589832 FKI589824:FKL589832 FUE589824:FUH589832 GEA589824:GED589832 GNW589824:GNZ589832 GXS589824:GXV589832 HHO589824:HHR589832 HRK589824:HRN589832 IBG589824:IBJ589832 ILC589824:ILF589832 IUY589824:IVB589832 JEU589824:JEX589832 JOQ589824:JOT589832 JYM589824:JYP589832 KII589824:KIL589832 KSE589824:KSH589832 LCA589824:LCD589832 LLW589824:LLZ589832 LVS589824:LVV589832 MFO589824:MFR589832 MPK589824:MPN589832 MZG589824:MZJ589832 NJC589824:NJF589832 NSY589824:NTB589832 OCU589824:OCX589832 OMQ589824:OMT589832 OWM589824:OWP589832 PGI589824:PGL589832 PQE589824:PQH589832 QAA589824:QAD589832 QJW589824:QJZ589832 QTS589824:QTV589832 RDO589824:RDR589832 RNK589824:RNN589832 RXG589824:RXJ589832 SHC589824:SHF589832 SQY589824:SRB589832 TAU589824:TAX589832 TKQ589824:TKT589832 TUM589824:TUP589832 UEI589824:UEL589832 UOE589824:UOH589832 UYA589824:UYD589832 VHW589824:VHZ589832 VRS589824:VRV589832 WBO589824:WBR589832 WLK589824:WLN589832 WVG589824:WVJ589832 B655360:E655368 IU655360:IX655368 SQ655360:ST655368 ACM655360:ACP655368 AMI655360:AML655368 AWE655360:AWH655368 BGA655360:BGD655368 BPW655360:BPZ655368 BZS655360:BZV655368 CJO655360:CJR655368 CTK655360:CTN655368 DDG655360:DDJ655368 DNC655360:DNF655368 DWY655360:DXB655368 EGU655360:EGX655368 EQQ655360:EQT655368 FAM655360:FAP655368 FKI655360:FKL655368 FUE655360:FUH655368 GEA655360:GED655368 GNW655360:GNZ655368 GXS655360:GXV655368 HHO655360:HHR655368 HRK655360:HRN655368 IBG655360:IBJ655368 ILC655360:ILF655368 IUY655360:IVB655368 JEU655360:JEX655368 JOQ655360:JOT655368 JYM655360:JYP655368 KII655360:KIL655368 KSE655360:KSH655368 LCA655360:LCD655368 LLW655360:LLZ655368 LVS655360:LVV655368 MFO655360:MFR655368 MPK655360:MPN655368 MZG655360:MZJ655368 NJC655360:NJF655368 NSY655360:NTB655368 OCU655360:OCX655368 OMQ655360:OMT655368 OWM655360:OWP655368 PGI655360:PGL655368 PQE655360:PQH655368 QAA655360:QAD655368 QJW655360:QJZ655368 QTS655360:QTV655368 RDO655360:RDR655368 RNK655360:RNN655368 RXG655360:RXJ655368 SHC655360:SHF655368 SQY655360:SRB655368 TAU655360:TAX655368 TKQ655360:TKT655368 TUM655360:TUP655368 UEI655360:UEL655368 UOE655360:UOH655368 UYA655360:UYD655368 VHW655360:VHZ655368 VRS655360:VRV655368 WBO655360:WBR655368 WLK655360:WLN655368 WVG655360:WVJ655368 B720896:E720904 IU720896:IX720904 SQ720896:ST720904 ACM720896:ACP720904 AMI720896:AML720904 AWE720896:AWH720904 BGA720896:BGD720904 BPW720896:BPZ720904 BZS720896:BZV720904 CJO720896:CJR720904 CTK720896:CTN720904 DDG720896:DDJ720904 DNC720896:DNF720904 DWY720896:DXB720904 EGU720896:EGX720904 EQQ720896:EQT720904 FAM720896:FAP720904 FKI720896:FKL720904 FUE720896:FUH720904 GEA720896:GED720904 GNW720896:GNZ720904 GXS720896:GXV720904 HHO720896:HHR720904 HRK720896:HRN720904 IBG720896:IBJ720904 ILC720896:ILF720904 IUY720896:IVB720904 JEU720896:JEX720904 JOQ720896:JOT720904 JYM720896:JYP720904 KII720896:KIL720904 KSE720896:KSH720904 LCA720896:LCD720904 LLW720896:LLZ720904 LVS720896:LVV720904 MFO720896:MFR720904 MPK720896:MPN720904 MZG720896:MZJ720904 NJC720896:NJF720904 NSY720896:NTB720904 OCU720896:OCX720904 OMQ720896:OMT720904 OWM720896:OWP720904 PGI720896:PGL720904 PQE720896:PQH720904 QAA720896:QAD720904 QJW720896:QJZ720904 QTS720896:QTV720904 RDO720896:RDR720904 RNK720896:RNN720904 RXG720896:RXJ720904 SHC720896:SHF720904 SQY720896:SRB720904 TAU720896:TAX720904 TKQ720896:TKT720904 TUM720896:TUP720904 UEI720896:UEL720904 UOE720896:UOH720904 UYA720896:UYD720904 VHW720896:VHZ720904 VRS720896:VRV720904 WBO720896:WBR720904 WLK720896:WLN720904 WVG720896:WVJ720904 B786432:E786440 IU786432:IX786440 SQ786432:ST786440 ACM786432:ACP786440 AMI786432:AML786440 AWE786432:AWH786440 BGA786432:BGD786440 BPW786432:BPZ786440 BZS786432:BZV786440 CJO786432:CJR786440 CTK786432:CTN786440 DDG786432:DDJ786440 DNC786432:DNF786440 DWY786432:DXB786440 EGU786432:EGX786440 EQQ786432:EQT786440 FAM786432:FAP786440 FKI786432:FKL786440 FUE786432:FUH786440 GEA786432:GED786440 GNW786432:GNZ786440 GXS786432:GXV786440 HHO786432:HHR786440 HRK786432:HRN786440 IBG786432:IBJ786440 ILC786432:ILF786440 IUY786432:IVB786440 JEU786432:JEX786440 JOQ786432:JOT786440 JYM786432:JYP786440 KII786432:KIL786440 KSE786432:KSH786440 LCA786432:LCD786440 LLW786432:LLZ786440 LVS786432:LVV786440 MFO786432:MFR786440 MPK786432:MPN786440 MZG786432:MZJ786440 NJC786432:NJF786440 NSY786432:NTB786440 OCU786432:OCX786440 OMQ786432:OMT786440 OWM786432:OWP786440 PGI786432:PGL786440 PQE786432:PQH786440 QAA786432:QAD786440 QJW786432:QJZ786440 QTS786432:QTV786440 RDO786432:RDR786440 RNK786432:RNN786440 RXG786432:RXJ786440 SHC786432:SHF786440 SQY786432:SRB786440 TAU786432:TAX786440 TKQ786432:TKT786440 TUM786432:TUP786440 UEI786432:UEL786440 UOE786432:UOH786440 UYA786432:UYD786440 VHW786432:VHZ786440 VRS786432:VRV786440 WBO786432:WBR786440 WLK786432:WLN786440 WVG786432:WVJ786440 B851968:E851976 IU851968:IX851976 SQ851968:ST851976 ACM851968:ACP851976 AMI851968:AML851976 AWE851968:AWH851976 BGA851968:BGD851976 BPW851968:BPZ851976 BZS851968:BZV851976 CJO851968:CJR851976 CTK851968:CTN851976 DDG851968:DDJ851976 DNC851968:DNF851976 DWY851968:DXB851976 EGU851968:EGX851976 EQQ851968:EQT851976 FAM851968:FAP851976 FKI851968:FKL851976 FUE851968:FUH851976 GEA851968:GED851976 GNW851968:GNZ851976 GXS851968:GXV851976 HHO851968:HHR851976 HRK851968:HRN851976 IBG851968:IBJ851976 ILC851968:ILF851976 IUY851968:IVB851976 JEU851968:JEX851976 JOQ851968:JOT851976 JYM851968:JYP851976 KII851968:KIL851976 KSE851968:KSH851976 LCA851968:LCD851976 LLW851968:LLZ851976 LVS851968:LVV851976 MFO851968:MFR851976 MPK851968:MPN851976 MZG851968:MZJ851976 NJC851968:NJF851976 NSY851968:NTB851976 OCU851968:OCX851976 OMQ851968:OMT851976 OWM851968:OWP851976 PGI851968:PGL851976 PQE851968:PQH851976 QAA851968:QAD851976 QJW851968:QJZ851976 QTS851968:QTV851976 RDO851968:RDR851976 RNK851968:RNN851976 RXG851968:RXJ851976 SHC851968:SHF851976 SQY851968:SRB851976 TAU851968:TAX851976 TKQ851968:TKT851976 TUM851968:TUP851976 UEI851968:UEL851976 UOE851968:UOH851976 UYA851968:UYD851976 VHW851968:VHZ851976 VRS851968:VRV851976 WBO851968:WBR851976 WLK851968:WLN851976 WVG851968:WVJ851976 B917504:E917512 IU917504:IX917512 SQ917504:ST917512 ACM917504:ACP917512 AMI917504:AML917512 AWE917504:AWH917512 BGA917504:BGD917512 BPW917504:BPZ917512 BZS917504:BZV917512 CJO917504:CJR917512 CTK917504:CTN917512 DDG917504:DDJ917512 DNC917504:DNF917512 DWY917504:DXB917512 EGU917504:EGX917512 EQQ917504:EQT917512 FAM917504:FAP917512 FKI917504:FKL917512 FUE917504:FUH917512 GEA917504:GED917512 GNW917504:GNZ917512 GXS917504:GXV917512 HHO917504:HHR917512 HRK917504:HRN917512 IBG917504:IBJ917512 ILC917504:ILF917512 IUY917504:IVB917512 JEU917504:JEX917512 JOQ917504:JOT917512 JYM917504:JYP917512 KII917504:KIL917512 KSE917504:KSH917512 LCA917504:LCD917512 LLW917504:LLZ917512 LVS917504:LVV917512 MFO917504:MFR917512 MPK917504:MPN917512 MZG917504:MZJ917512 NJC917504:NJF917512 NSY917504:NTB917512 OCU917504:OCX917512 OMQ917504:OMT917512 OWM917504:OWP917512 PGI917504:PGL917512 PQE917504:PQH917512 QAA917504:QAD917512 QJW917504:QJZ917512 QTS917504:QTV917512 RDO917504:RDR917512 RNK917504:RNN917512 RXG917504:RXJ917512 SHC917504:SHF917512 SQY917504:SRB917512 TAU917504:TAX917512 TKQ917504:TKT917512 TUM917504:TUP917512 UEI917504:UEL917512 UOE917504:UOH917512 UYA917504:UYD917512 VHW917504:VHZ917512 VRS917504:VRV917512 WBO917504:WBR917512 WLK917504:WLN917512 WVG917504:WVJ917512 B983040:E983048 IU983040:IX983048 SQ983040:ST983048 ACM983040:ACP983048 AMI983040:AML983048 AWE983040:AWH983048 BGA983040:BGD983048 BPW983040:BPZ983048 BZS983040:BZV983048 CJO983040:CJR983048 CTK983040:CTN983048 DDG983040:DDJ983048 DNC983040:DNF983048 DWY983040:DXB983048 EGU983040:EGX983048 EQQ983040:EQT983048 FAM983040:FAP983048 FKI983040:FKL983048 FUE983040:FUH983048 GEA983040:GED983048 GNW983040:GNZ983048 GXS983040:GXV983048 HHO983040:HHR983048 HRK983040:HRN983048 IBG983040:IBJ983048 ILC983040:ILF983048 IUY983040:IVB983048 JEU983040:JEX983048 JOQ983040:JOT983048 JYM983040:JYP983048 KII983040:KIL983048 KSE983040:KSH983048 LCA983040:LCD983048 LLW983040:LLZ983048 LVS983040:LVV983048 MFO983040:MFR983048 MPK983040:MPN983048 MZG983040:MZJ983048 NJC983040:NJF983048 NSY983040:NTB983048 OCU983040:OCX983048 OMQ983040:OMT983048 OWM983040:OWP983048 PGI983040:PGL983048 PQE983040:PQH983048 QAA983040:QAD983048 QJW983040:QJZ983048 QTS983040:QTV983048 RDO983040:RDR983048 RNK983040:RNN983048 RXG983040:RXJ983048 SHC983040:SHF983048 SQY983040:SRB983048 TAU983040:TAX983048 TKQ983040:TKT983048 TUM983040:TUP983048 UEI983040:UEL983048 UOE983040:UOH983048 UYA983040:UYD983048 VHW983040:VHZ983048 VRS983040:VRV983048 WBO983040:WBR983048 WLK983040:WLN983048">
      <formula1>2</formula1>
      <formula2>3000</formula2>
    </dataValidation>
    <dataValidation type="textLength" allowBlank="1" showInputMessage="1" showErrorMessage="1" errorTitle="قيمة خاطئة" error="لا يمكن أن تكون قيمة النتائج قيمة فارغة" sqref="WVK983062:WVM983070 IY17:JA25 SU17:SW25 ACQ17:ACS25 AMM17:AMO25 AWI17:AWK25 BGE17:BGG25 BQA17:BQC25 BZW17:BZY25 CJS17:CJU25 CTO17:CTQ25 DDK17:DDM25 DNG17:DNI25 DXC17:DXE25 EGY17:EHA25 EQU17:EQW25 FAQ17:FAS25 FKM17:FKO25 FUI17:FUK25 GEE17:GEG25 GOA17:GOC25 GXW17:GXY25 HHS17:HHU25 HRO17:HRQ25 IBK17:IBM25 ILG17:ILI25 IVC17:IVE25 JEY17:JFA25 JOU17:JOW25 JYQ17:JYS25 KIM17:KIO25 KSI17:KSK25 LCE17:LCG25 LMA17:LMC25 LVW17:LVY25 MFS17:MFU25 MPO17:MPQ25 MZK17:MZM25 NJG17:NJI25 NTC17:NTE25 OCY17:ODA25 OMU17:OMW25 OWQ17:OWS25 PGM17:PGO25 PQI17:PQK25 QAE17:QAG25 QKA17:QKC25 QTW17:QTY25 RDS17:RDU25 RNO17:RNQ25 RXK17:RXM25 SHG17:SHI25 SRC17:SRE25 TAY17:TBA25 TKU17:TKW25 TUQ17:TUS25 UEM17:UEO25 UOI17:UOK25 UYE17:UYG25 VIA17:VIC25 VRW17:VRY25 WBS17:WBU25 WLO17:WLQ25 WVK17:WVM25 F65536:H65544 IY65536:JA65544 SU65536:SW65544 ACQ65536:ACS65544 AMM65536:AMO65544 AWI65536:AWK65544 BGE65536:BGG65544 BQA65536:BQC65544 BZW65536:BZY65544 CJS65536:CJU65544 CTO65536:CTQ65544 DDK65536:DDM65544 DNG65536:DNI65544 DXC65536:DXE65544 EGY65536:EHA65544 EQU65536:EQW65544 FAQ65536:FAS65544 FKM65536:FKO65544 FUI65536:FUK65544 GEE65536:GEG65544 GOA65536:GOC65544 GXW65536:GXY65544 HHS65536:HHU65544 HRO65536:HRQ65544 IBK65536:IBM65544 ILG65536:ILI65544 IVC65536:IVE65544 JEY65536:JFA65544 JOU65536:JOW65544 JYQ65536:JYS65544 KIM65536:KIO65544 KSI65536:KSK65544 LCE65536:LCG65544 LMA65536:LMC65544 LVW65536:LVY65544 MFS65536:MFU65544 MPO65536:MPQ65544 MZK65536:MZM65544 NJG65536:NJI65544 NTC65536:NTE65544 OCY65536:ODA65544 OMU65536:OMW65544 OWQ65536:OWS65544 PGM65536:PGO65544 PQI65536:PQK65544 QAE65536:QAG65544 QKA65536:QKC65544 QTW65536:QTY65544 RDS65536:RDU65544 RNO65536:RNQ65544 RXK65536:RXM65544 SHG65536:SHI65544 SRC65536:SRE65544 TAY65536:TBA65544 TKU65536:TKW65544 TUQ65536:TUS65544 UEM65536:UEO65544 UOI65536:UOK65544 UYE65536:UYG65544 VIA65536:VIC65544 VRW65536:VRY65544 WBS65536:WBU65544 WLO65536:WLQ65544 WVK65536:WVM65544 F131072:H131080 IY131072:JA131080 SU131072:SW131080 ACQ131072:ACS131080 AMM131072:AMO131080 AWI131072:AWK131080 BGE131072:BGG131080 BQA131072:BQC131080 BZW131072:BZY131080 CJS131072:CJU131080 CTO131072:CTQ131080 DDK131072:DDM131080 DNG131072:DNI131080 DXC131072:DXE131080 EGY131072:EHA131080 EQU131072:EQW131080 FAQ131072:FAS131080 FKM131072:FKO131080 FUI131072:FUK131080 GEE131072:GEG131080 GOA131072:GOC131080 GXW131072:GXY131080 HHS131072:HHU131080 HRO131072:HRQ131080 IBK131072:IBM131080 ILG131072:ILI131080 IVC131072:IVE131080 JEY131072:JFA131080 JOU131072:JOW131080 JYQ131072:JYS131080 KIM131072:KIO131080 KSI131072:KSK131080 LCE131072:LCG131080 LMA131072:LMC131080 LVW131072:LVY131080 MFS131072:MFU131080 MPO131072:MPQ131080 MZK131072:MZM131080 NJG131072:NJI131080 NTC131072:NTE131080 OCY131072:ODA131080 OMU131072:OMW131080 OWQ131072:OWS131080 PGM131072:PGO131080 PQI131072:PQK131080 QAE131072:QAG131080 QKA131072:QKC131080 QTW131072:QTY131080 RDS131072:RDU131080 RNO131072:RNQ131080 RXK131072:RXM131080 SHG131072:SHI131080 SRC131072:SRE131080 TAY131072:TBA131080 TKU131072:TKW131080 TUQ131072:TUS131080 UEM131072:UEO131080 UOI131072:UOK131080 UYE131072:UYG131080 VIA131072:VIC131080 VRW131072:VRY131080 WBS131072:WBU131080 WLO131072:WLQ131080 WVK131072:WVM131080 F196608:H196616 IY196608:JA196616 SU196608:SW196616 ACQ196608:ACS196616 AMM196608:AMO196616 AWI196608:AWK196616 BGE196608:BGG196616 BQA196608:BQC196616 BZW196608:BZY196616 CJS196608:CJU196616 CTO196608:CTQ196616 DDK196608:DDM196616 DNG196608:DNI196616 DXC196608:DXE196616 EGY196608:EHA196616 EQU196608:EQW196616 FAQ196608:FAS196616 FKM196608:FKO196616 FUI196608:FUK196616 GEE196608:GEG196616 GOA196608:GOC196616 GXW196608:GXY196616 HHS196608:HHU196616 HRO196608:HRQ196616 IBK196608:IBM196616 ILG196608:ILI196616 IVC196608:IVE196616 JEY196608:JFA196616 JOU196608:JOW196616 JYQ196608:JYS196616 KIM196608:KIO196616 KSI196608:KSK196616 LCE196608:LCG196616 LMA196608:LMC196616 LVW196608:LVY196616 MFS196608:MFU196616 MPO196608:MPQ196616 MZK196608:MZM196616 NJG196608:NJI196616 NTC196608:NTE196616 OCY196608:ODA196616 OMU196608:OMW196616 OWQ196608:OWS196616 PGM196608:PGO196616 PQI196608:PQK196616 QAE196608:QAG196616 QKA196608:QKC196616 QTW196608:QTY196616 RDS196608:RDU196616 RNO196608:RNQ196616 RXK196608:RXM196616 SHG196608:SHI196616 SRC196608:SRE196616 TAY196608:TBA196616 TKU196608:TKW196616 TUQ196608:TUS196616 UEM196608:UEO196616 UOI196608:UOK196616 UYE196608:UYG196616 VIA196608:VIC196616 VRW196608:VRY196616 WBS196608:WBU196616 WLO196608:WLQ196616 WVK196608:WVM196616 F262144:H262152 IY262144:JA262152 SU262144:SW262152 ACQ262144:ACS262152 AMM262144:AMO262152 AWI262144:AWK262152 BGE262144:BGG262152 BQA262144:BQC262152 BZW262144:BZY262152 CJS262144:CJU262152 CTO262144:CTQ262152 DDK262144:DDM262152 DNG262144:DNI262152 DXC262144:DXE262152 EGY262144:EHA262152 EQU262144:EQW262152 FAQ262144:FAS262152 FKM262144:FKO262152 FUI262144:FUK262152 GEE262144:GEG262152 GOA262144:GOC262152 GXW262144:GXY262152 HHS262144:HHU262152 HRO262144:HRQ262152 IBK262144:IBM262152 ILG262144:ILI262152 IVC262144:IVE262152 JEY262144:JFA262152 JOU262144:JOW262152 JYQ262144:JYS262152 KIM262144:KIO262152 KSI262144:KSK262152 LCE262144:LCG262152 LMA262144:LMC262152 LVW262144:LVY262152 MFS262144:MFU262152 MPO262144:MPQ262152 MZK262144:MZM262152 NJG262144:NJI262152 NTC262144:NTE262152 OCY262144:ODA262152 OMU262144:OMW262152 OWQ262144:OWS262152 PGM262144:PGO262152 PQI262144:PQK262152 QAE262144:QAG262152 QKA262144:QKC262152 QTW262144:QTY262152 RDS262144:RDU262152 RNO262144:RNQ262152 RXK262144:RXM262152 SHG262144:SHI262152 SRC262144:SRE262152 TAY262144:TBA262152 TKU262144:TKW262152 TUQ262144:TUS262152 UEM262144:UEO262152 UOI262144:UOK262152 UYE262144:UYG262152 VIA262144:VIC262152 VRW262144:VRY262152 WBS262144:WBU262152 WLO262144:WLQ262152 WVK262144:WVM262152 F327680:H327688 IY327680:JA327688 SU327680:SW327688 ACQ327680:ACS327688 AMM327680:AMO327688 AWI327680:AWK327688 BGE327680:BGG327688 BQA327680:BQC327688 BZW327680:BZY327688 CJS327680:CJU327688 CTO327680:CTQ327688 DDK327680:DDM327688 DNG327680:DNI327688 DXC327680:DXE327688 EGY327680:EHA327688 EQU327680:EQW327688 FAQ327680:FAS327688 FKM327680:FKO327688 FUI327680:FUK327688 GEE327680:GEG327688 GOA327680:GOC327688 GXW327680:GXY327688 HHS327680:HHU327688 HRO327680:HRQ327688 IBK327680:IBM327688 ILG327680:ILI327688 IVC327680:IVE327688 JEY327680:JFA327688 JOU327680:JOW327688 JYQ327680:JYS327688 KIM327680:KIO327688 KSI327680:KSK327688 LCE327680:LCG327688 LMA327680:LMC327688 LVW327680:LVY327688 MFS327680:MFU327688 MPO327680:MPQ327688 MZK327680:MZM327688 NJG327680:NJI327688 NTC327680:NTE327688 OCY327680:ODA327688 OMU327680:OMW327688 OWQ327680:OWS327688 PGM327680:PGO327688 PQI327680:PQK327688 QAE327680:QAG327688 QKA327680:QKC327688 QTW327680:QTY327688 RDS327680:RDU327688 RNO327680:RNQ327688 RXK327680:RXM327688 SHG327680:SHI327688 SRC327680:SRE327688 TAY327680:TBA327688 TKU327680:TKW327688 TUQ327680:TUS327688 UEM327680:UEO327688 UOI327680:UOK327688 UYE327680:UYG327688 VIA327680:VIC327688 VRW327680:VRY327688 WBS327680:WBU327688 WLO327680:WLQ327688 WVK327680:WVM327688 F393216:H393224 IY393216:JA393224 SU393216:SW393224 ACQ393216:ACS393224 AMM393216:AMO393224 AWI393216:AWK393224 BGE393216:BGG393224 BQA393216:BQC393224 BZW393216:BZY393224 CJS393216:CJU393224 CTO393216:CTQ393224 DDK393216:DDM393224 DNG393216:DNI393224 DXC393216:DXE393224 EGY393216:EHA393224 EQU393216:EQW393224 FAQ393216:FAS393224 FKM393216:FKO393224 FUI393216:FUK393224 GEE393216:GEG393224 GOA393216:GOC393224 GXW393216:GXY393224 HHS393216:HHU393224 HRO393216:HRQ393224 IBK393216:IBM393224 ILG393216:ILI393224 IVC393216:IVE393224 JEY393216:JFA393224 JOU393216:JOW393224 JYQ393216:JYS393224 KIM393216:KIO393224 KSI393216:KSK393224 LCE393216:LCG393224 LMA393216:LMC393224 LVW393216:LVY393224 MFS393216:MFU393224 MPO393216:MPQ393224 MZK393216:MZM393224 NJG393216:NJI393224 NTC393216:NTE393224 OCY393216:ODA393224 OMU393216:OMW393224 OWQ393216:OWS393224 PGM393216:PGO393224 PQI393216:PQK393224 QAE393216:QAG393224 QKA393216:QKC393224 QTW393216:QTY393224 RDS393216:RDU393224 RNO393216:RNQ393224 RXK393216:RXM393224 SHG393216:SHI393224 SRC393216:SRE393224 TAY393216:TBA393224 TKU393216:TKW393224 TUQ393216:TUS393224 UEM393216:UEO393224 UOI393216:UOK393224 UYE393216:UYG393224 VIA393216:VIC393224 VRW393216:VRY393224 WBS393216:WBU393224 WLO393216:WLQ393224 WVK393216:WVM393224 F458752:H458760 IY458752:JA458760 SU458752:SW458760 ACQ458752:ACS458760 AMM458752:AMO458760 AWI458752:AWK458760 BGE458752:BGG458760 BQA458752:BQC458760 BZW458752:BZY458760 CJS458752:CJU458760 CTO458752:CTQ458760 DDK458752:DDM458760 DNG458752:DNI458760 DXC458752:DXE458760 EGY458752:EHA458760 EQU458752:EQW458760 FAQ458752:FAS458760 FKM458752:FKO458760 FUI458752:FUK458760 GEE458752:GEG458760 GOA458752:GOC458760 GXW458752:GXY458760 HHS458752:HHU458760 HRO458752:HRQ458760 IBK458752:IBM458760 ILG458752:ILI458760 IVC458752:IVE458760 JEY458752:JFA458760 JOU458752:JOW458760 JYQ458752:JYS458760 KIM458752:KIO458760 KSI458752:KSK458760 LCE458752:LCG458760 LMA458752:LMC458760 LVW458752:LVY458760 MFS458752:MFU458760 MPO458752:MPQ458760 MZK458752:MZM458760 NJG458752:NJI458760 NTC458752:NTE458760 OCY458752:ODA458760 OMU458752:OMW458760 OWQ458752:OWS458760 PGM458752:PGO458760 PQI458752:PQK458760 QAE458752:QAG458760 QKA458752:QKC458760 QTW458752:QTY458760 RDS458752:RDU458760 RNO458752:RNQ458760 RXK458752:RXM458760 SHG458752:SHI458760 SRC458752:SRE458760 TAY458752:TBA458760 TKU458752:TKW458760 TUQ458752:TUS458760 UEM458752:UEO458760 UOI458752:UOK458760 UYE458752:UYG458760 VIA458752:VIC458760 VRW458752:VRY458760 WBS458752:WBU458760 WLO458752:WLQ458760 WVK458752:WVM458760 F524288:H524296 IY524288:JA524296 SU524288:SW524296 ACQ524288:ACS524296 AMM524288:AMO524296 AWI524288:AWK524296 BGE524288:BGG524296 BQA524288:BQC524296 BZW524288:BZY524296 CJS524288:CJU524296 CTO524288:CTQ524296 DDK524288:DDM524296 DNG524288:DNI524296 DXC524288:DXE524296 EGY524288:EHA524296 EQU524288:EQW524296 FAQ524288:FAS524296 FKM524288:FKO524296 FUI524288:FUK524296 GEE524288:GEG524296 GOA524288:GOC524296 GXW524288:GXY524296 HHS524288:HHU524296 HRO524288:HRQ524296 IBK524288:IBM524296 ILG524288:ILI524296 IVC524288:IVE524296 JEY524288:JFA524296 JOU524288:JOW524296 JYQ524288:JYS524296 KIM524288:KIO524296 KSI524288:KSK524296 LCE524288:LCG524296 LMA524288:LMC524296 LVW524288:LVY524296 MFS524288:MFU524296 MPO524288:MPQ524296 MZK524288:MZM524296 NJG524288:NJI524296 NTC524288:NTE524296 OCY524288:ODA524296 OMU524288:OMW524296 OWQ524288:OWS524296 PGM524288:PGO524296 PQI524288:PQK524296 QAE524288:QAG524296 QKA524288:QKC524296 QTW524288:QTY524296 RDS524288:RDU524296 RNO524288:RNQ524296 RXK524288:RXM524296 SHG524288:SHI524296 SRC524288:SRE524296 TAY524288:TBA524296 TKU524288:TKW524296 TUQ524288:TUS524296 UEM524288:UEO524296 UOI524288:UOK524296 UYE524288:UYG524296 VIA524288:VIC524296 VRW524288:VRY524296 WBS524288:WBU524296 WLO524288:WLQ524296 WVK524288:WVM524296 F589824:H589832 IY589824:JA589832 SU589824:SW589832 ACQ589824:ACS589832 AMM589824:AMO589832 AWI589824:AWK589832 BGE589824:BGG589832 BQA589824:BQC589832 BZW589824:BZY589832 CJS589824:CJU589832 CTO589824:CTQ589832 DDK589824:DDM589832 DNG589824:DNI589832 DXC589824:DXE589832 EGY589824:EHA589832 EQU589824:EQW589832 FAQ589824:FAS589832 FKM589824:FKO589832 FUI589824:FUK589832 GEE589824:GEG589832 GOA589824:GOC589832 GXW589824:GXY589832 HHS589824:HHU589832 HRO589824:HRQ589832 IBK589824:IBM589832 ILG589824:ILI589832 IVC589824:IVE589832 JEY589824:JFA589832 JOU589824:JOW589832 JYQ589824:JYS589832 KIM589824:KIO589832 KSI589824:KSK589832 LCE589824:LCG589832 LMA589824:LMC589832 LVW589824:LVY589832 MFS589824:MFU589832 MPO589824:MPQ589832 MZK589824:MZM589832 NJG589824:NJI589832 NTC589824:NTE589832 OCY589824:ODA589832 OMU589824:OMW589832 OWQ589824:OWS589832 PGM589824:PGO589832 PQI589824:PQK589832 QAE589824:QAG589832 QKA589824:QKC589832 QTW589824:QTY589832 RDS589824:RDU589832 RNO589824:RNQ589832 RXK589824:RXM589832 SHG589824:SHI589832 SRC589824:SRE589832 TAY589824:TBA589832 TKU589824:TKW589832 TUQ589824:TUS589832 UEM589824:UEO589832 UOI589824:UOK589832 UYE589824:UYG589832 VIA589824:VIC589832 VRW589824:VRY589832 WBS589824:WBU589832 WLO589824:WLQ589832 WVK589824:WVM589832 F655360:H655368 IY655360:JA655368 SU655360:SW655368 ACQ655360:ACS655368 AMM655360:AMO655368 AWI655360:AWK655368 BGE655360:BGG655368 BQA655360:BQC655368 BZW655360:BZY655368 CJS655360:CJU655368 CTO655360:CTQ655368 DDK655360:DDM655368 DNG655360:DNI655368 DXC655360:DXE655368 EGY655360:EHA655368 EQU655360:EQW655368 FAQ655360:FAS655368 FKM655360:FKO655368 FUI655360:FUK655368 GEE655360:GEG655368 GOA655360:GOC655368 GXW655360:GXY655368 HHS655360:HHU655368 HRO655360:HRQ655368 IBK655360:IBM655368 ILG655360:ILI655368 IVC655360:IVE655368 JEY655360:JFA655368 JOU655360:JOW655368 JYQ655360:JYS655368 KIM655360:KIO655368 KSI655360:KSK655368 LCE655360:LCG655368 LMA655360:LMC655368 LVW655360:LVY655368 MFS655360:MFU655368 MPO655360:MPQ655368 MZK655360:MZM655368 NJG655360:NJI655368 NTC655360:NTE655368 OCY655360:ODA655368 OMU655360:OMW655368 OWQ655360:OWS655368 PGM655360:PGO655368 PQI655360:PQK655368 QAE655360:QAG655368 QKA655360:QKC655368 QTW655360:QTY655368 RDS655360:RDU655368 RNO655360:RNQ655368 RXK655360:RXM655368 SHG655360:SHI655368 SRC655360:SRE655368 TAY655360:TBA655368 TKU655360:TKW655368 TUQ655360:TUS655368 UEM655360:UEO655368 UOI655360:UOK655368 UYE655360:UYG655368 VIA655360:VIC655368 VRW655360:VRY655368 WBS655360:WBU655368 WLO655360:WLQ655368 WVK655360:WVM655368 F720896:H720904 IY720896:JA720904 SU720896:SW720904 ACQ720896:ACS720904 AMM720896:AMO720904 AWI720896:AWK720904 BGE720896:BGG720904 BQA720896:BQC720904 BZW720896:BZY720904 CJS720896:CJU720904 CTO720896:CTQ720904 DDK720896:DDM720904 DNG720896:DNI720904 DXC720896:DXE720904 EGY720896:EHA720904 EQU720896:EQW720904 FAQ720896:FAS720904 FKM720896:FKO720904 FUI720896:FUK720904 GEE720896:GEG720904 GOA720896:GOC720904 GXW720896:GXY720904 HHS720896:HHU720904 HRO720896:HRQ720904 IBK720896:IBM720904 ILG720896:ILI720904 IVC720896:IVE720904 JEY720896:JFA720904 JOU720896:JOW720904 JYQ720896:JYS720904 KIM720896:KIO720904 KSI720896:KSK720904 LCE720896:LCG720904 LMA720896:LMC720904 LVW720896:LVY720904 MFS720896:MFU720904 MPO720896:MPQ720904 MZK720896:MZM720904 NJG720896:NJI720904 NTC720896:NTE720904 OCY720896:ODA720904 OMU720896:OMW720904 OWQ720896:OWS720904 PGM720896:PGO720904 PQI720896:PQK720904 QAE720896:QAG720904 QKA720896:QKC720904 QTW720896:QTY720904 RDS720896:RDU720904 RNO720896:RNQ720904 RXK720896:RXM720904 SHG720896:SHI720904 SRC720896:SRE720904 TAY720896:TBA720904 TKU720896:TKW720904 TUQ720896:TUS720904 UEM720896:UEO720904 UOI720896:UOK720904 UYE720896:UYG720904 VIA720896:VIC720904 VRW720896:VRY720904 WBS720896:WBU720904 WLO720896:WLQ720904 WVK720896:WVM720904 F786432:H786440 IY786432:JA786440 SU786432:SW786440 ACQ786432:ACS786440 AMM786432:AMO786440 AWI786432:AWK786440 BGE786432:BGG786440 BQA786432:BQC786440 BZW786432:BZY786440 CJS786432:CJU786440 CTO786432:CTQ786440 DDK786432:DDM786440 DNG786432:DNI786440 DXC786432:DXE786440 EGY786432:EHA786440 EQU786432:EQW786440 FAQ786432:FAS786440 FKM786432:FKO786440 FUI786432:FUK786440 GEE786432:GEG786440 GOA786432:GOC786440 GXW786432:GXY786440 HHS786432:HHU786440 HRO786432:HRQ786440 IBK786432:IBM786440 ILG786432:ILI786440 IVC786432:IVE786440 JEY786432:JFA786440 JOU786432:JOW786440 JYQ786432:JYS786440 KIM786432:KIO786440 KSI786432:KSK786440 LCE786432:LCG786440 LMA786432:LMC786440 LVW786432:LVY786440 MFS786432:MFU786440 MPO786432:MPQ786440 MZK786432:MZM786440 NJG786432:NJI786440 NTC786432:NTE786440 OCY786432:ODA786440 OMU786432:OMW786440 OWQ786432:OWS786440 PGM786432:PGO786440 PQI786432:PQK786440 QAE786432:QAG786440 QKA786432:QKC786440 QTW786432:QTY786440 RDS786432:RDU786440 RNO786432:RNQ786440 RXK786432:RXM786440 SHG786432:SHI786440 SRC786432:SRE786440 TAY786432:TBA786440 TKU786432:TKW786440 TUQ786432:TUS786440 UEM786432:UEO786440 UOI786432:UOK786440 UYE786432:UYG786440 VIA786432:VIC786440 VRW786432:VRY786440 WBS786432:WBU786440 WLO786432:WLQ786440 WVK786432:WVM786440 F851968:H851976 IY851968:JA851976 SU851968:SW851976 ACQ851968:ACS851976 AMM851968:AMO851976 AWI851968:AWK851976 BGE851968:BGG851976 BQA851968:BQC851976 BZW851968:BZY851976 CJS851968:CJU851976 CTO851968:CTQ851976 DDK851968:DDM851976 DNG851968:DNI851976 DXC851968:DXE851976 EGY851968:EHA851976 EQU851968:EQW851976 FAQ851968:FAS851976 FKM851968:FKO851976 FUI851968:FUK851976 GEE851968:GEG851976 GOA851968:GOC851976 GXW851968:GXY851976 HHS851968:HHU851976 HRO851968:HRQ851976 IBK851968:IBM851976 ILG851968:ILI851976 IVC851968:IVE851976 JEY851968:JFA851976 JOU851968:JOW851976 JYQ851968:JYS851976 KIM851968:KIO851976 KSI851968:KSK851976 LCE851968:LCG851976 LMA851968:LMC851976 LVW851968:LVY851976 MFS851968:MFU851976 MPO851968:MPQ851976 MZK851968:MZM851976 NJG851968:NJI851976 NTC851968:NTE851976 OCY851968:ODA851976 OMU851968:OMW851976 OWQ851968:OWS851976 PGM851968:PGO851976 PQI851968:PQK851976 QAE851968:QAG851976 QKA851968:QKC851976 QTW851968:QTY851976 RDS851968:RDU851976 RNO851968:RNQ851976 RXK851968:RXM851976 SHG851968:SHI851976 SRC851968:SRE851976 TAY851968:TBA851976 TKU851968:TKW851976 TUQ851968:TUS851976 UEM851968:UEO851976 UOI851968:UOK851976 UYE851968:UYG851976 VIA851968:VIC851976 VRW851968:VRY851976 WBS851968:WBU851976 WLO851968:WLQ851976 WVK851968:WVM851976 F917504:H917512 IY917504:JA917512 SU917504:SW917512 ACQ917504:ACS917512 AMM917504:AMO917512 AWI917504:AWK917512 BGE917504:BGG917512 BQA917504:BQC917512 BZW917504:BZY917512 CJS917504:CJU917512 CTO917504:CTQ917512 DDK917504:DDM917512 DNG917504:DNI917512 DXC917504:DXE917512 EGY917504:EHA917512 EQU917504:EQW917512 FAQ917504:FAS917512 FKM917504:FKO917512 FUI917504:FUK917512 GEE917504:GEG917512 GOA917504:GOC917512 GXW917504:GXY917512 HHS917504:HHU917512 HRO917504:HRQ917512 IBK917504:IBM917512 ILG917504:ILI917512 IVC917504:IVE917512 JEY917504:JFA917512 JOU917504:JOW917512 JYQ917504:JYS917512 KIM917504:KIO917512 KSI917504:KSK917512 LCE917504:LCG917512 LMA917504:LMC917512 LVW917504:LVY917512 MFS917504:MFU917512 MPO917504:MPQ917512 MZK917504:MZM917512 NJG917504:NJI917512 NTC917504:NTE917512 OCY917504:ODA917512 OMU917504:OMW917512 OWQ917504:OWS917512 PGM917504:PGO917512 PQI917504:PQK917512 QAE917504:QAG917512 QKA917504:QKC917512 QTW917504:QTY917512 RDS917504:RDU917512 RNO917504:RNQ917512 RXK917504:RXM917512 SHG917504:SHI917512 SRC917504:SRE917512 TAY917504:TBA917512 TKU917504:TKW917512 TUQ917504:TUS917512 UEM917504:UEO917512 UOI917504:UOK917512 UYE917504:UYG917512 VIA917504:VIC917512 VRW917504:VRY917512 WBS917504:WBU917512 WLO917504:WLQ917512 WVK917504:WVM917512 F983040:H983048 IY983040:JA983048 SU983040:SW983048 ACQ983040:ACS983048 AMM983040:AMO983048 AWI983040:AWK983048 BGE983040:BGG983048 BQA983040:BQC983048 BZW983040:BZY983048 CJS983040:CJU983048 CTO983040:CTQ983048 DDK983040:DDM983048 DNG983040:DNI983048 DXC983040:DXE983048 EGY983040:EHA983048 EQU983040:EQW983048 FAQ983040:FAS983048 FKM983040:FKO983048 FUI983040:FUK983048 GEE983040:GEG983048 GOA983040:GOC983048 GXW983040:GXY983048 HHS983040:HHU983048 HRO983040:HRQ983048 IBK983040:IBM983048 ILG983040:ILI983048 IVC983040:IVE983048 JEY983040:JFA983048 JOU983040:JOW983048 JYQ983040:JYS983048 KIM983040:KIO983048 KSI983040:KSK983048 LCE983040:LCG983048 LMA983040:LMC983048 LVW983040:LVY983048 MFS983040:MFU983048 MPO983040:MPQ983048 MZK983040:MZM983048 NJG983040:NJI983048 NTC983040:NTE983048 OCY983040:ODA983048 OMU983040:OMW983048 OWQ983040:OWS983048 PGM983040:PGO983048 PQI983040:PQK983048 QAE983040:QAG983048 QKA983040:QKC983048 QTW983040:QTY983048 RDS983040:RDU983048 RNO983040:RNQ983048 RXK983040:RXM983048 SHG983040:SHI983048 SRC983040:SRE983048 TAY983040:TBA983048 TKU983040:TKW983048 TUQ983040:TUS983048 UEM983040:UEO983048 UOI983040:UOK983048 UYE983040:UYG983048 VIA983040:VIC983048 VRW983040:VRY983048 WBS983040:WBU983048 WLO983040:WLQ983048 WVK983040:WVM983048 WLO983062:WLQ983070 IY39:JA82 SU39:SW82 ACQ39:ACS82 AMM39:AMO82 AWI39:AWK82 BGE39:BGG82 BQA39:BQC82 BZW39:BZY82 CJS39:CJU82 CTO39:CTQ82 DDK39:DDM82 DNG39:DNI82 DXC39:DXE82 EGY39:EHA82 EQU39:EQW82 FAQ39:FAS82 FKM39:FKO82 FUI39:FUK82 GEE39:GEG82 GOA39:GOC82 GXW39:GXY82 HHS39:HHU82 HRO39:HRQ82 IBK39:IBM82 ILG39:ILI82 IVC39:IVE82 JEY39:JFA82 JOU39:JOW82 JYQ39:JYS82 KIM39:KIO82 KSI39:KSK82 LCE39:LCG82 LMA39:LMC82 LVW39:LVY82 MFS39:MFU82 MPO39:MPQ82 MZK39:MZM82 NJG39:NJI82 NTC39:NTE82 OCY39:ODA82 OMU39:OMW82 OWQ39:OWS82 PGM39:PGO82 PQI39:PQK82 QAE39:QAG82 QKA39:QKC82 QTW39:QTY82 RDS39:RDU82 RNO39:RNQ82 RXK39:RXM82 SHG39:SHI82 SRC39:SRE82 TAY39:TBA82 TKU39:TKW82 TUQ39:TUS82 UEM39:UEO82 UOI39:UOK82 UYE39:UYG82 VIA39:VIC82 VRW39:VRY82 WBS39:WBU82 WLO39:WLQ82 WVK39:WVM82 F65558:H65566 IY65558:JA65566 SU65558:SW65566 ACQ65558:ACS65566 AMM65558:AMO65566 AWI65558:AWK65566 BGE65558:BGG65566 BQA65558:BQC65566 BZW65558:BZY65566 CJS65558:CJU65566 CTO65558:CTQ65566 DDK65558:DDM65566 DNG65558:DNI65566 DXC65558:DXE65566 EGY65558:EHA65566 EQU65558:EQW65566 FAQ65558:FAS65566 FKM65558:FKO65566 FUI65558:FUK65566 GEE65558:GEG65566 GOA65558:GOC65566 GXW65558:GXY65566 HHS65558:HHU65566 HRO65558:HRQ65566 IBK65558:IBM65566 ILG65558:ILI65566 IVC65558:IVE65566 JEY65558:JFA65566 JOU65558:JOW65566 JYQ65558:JYS65566 KIM65558:KIO65566 KSI65558:KSK65566 LCE65558:LCG65566 LMA65558:LMC65566 LVW65558:LVY65566 MFS65558:MFU65566 MPO65558:MPQ65566 MZK65558:MZM65566 NJG65558:NJI65566 NTC65558:NTE65566 OCY65558:ODA65566 OMU65558:OMW65566 OWQ65558:OWS65566 PGM65558:PGO65566 PQI65558:PQK65566 QAE65558:QAG65566 QKA65558:QKC65566 QTW65558:QTY65566 RDS65558:RDU65566 RNO65558:RNQ65566 RXK65558:RXM65566 SHG65558:SHI65566 SRC65558:SRE65566 TAY65558:TBA65566 TKU65558:TKW65566 TUQ65558:TUS65566 UEM65558:UEO65566 UOI65558:UOK65566 UYE65558:UYG65566 VIA65558:VIC65566 VRW65558:VRY65566 WBS65558:WBU65566 WLO65558:WLQ65566 WVK65558:WVM65566 F131094:H131102 IY131094:JA131102 SU131094:SW131102 ACQ131094:ACS131102 AMM131094:AMO131102 AWI131094:AWK131102 BGE131094:BGG131102 BQA131094:BQC131102 BZW131094:BZY131102 CJS131094:CJU131102 CTO131094:CTQ131102 DDK131094:DDM131102 DNG131094:DNI131102 DXC131094:DXE131102 EGY131094:EHA131102 EQU131094:EQW131102 FAQ131094:FAS131102 FKM131094:FKO131102 FUI131094:FUK131102 GEE131094:GEG131102 GOA131094:GOC131102 GXW131094:GXY131102 HHS131094:HHU131102 HRO131094:HRQ131102 IBK131094:IBM131102 ILG131094:ILI131102 IVC131094:IVE131102 JEY131094:JFA131102 JOU131094:JOW131102 JYQ131094:JYS131102 KIM131094:KIO131102 KSI131094:KSK131102 LCE131094:LCG131102 LMA131094:LMC131102 LVW131094:LVY131102 MFS131094:MFU131102 MPO131094:MPQ131102 MZK131094:MZM131102 NJG131094:NJI131102 NTC131094:NTE131102 OCY131094:ODA131102 OMU131094:OMW131102 OWQ131094:OWS131102 PGM131094:PGO131102 PQI131094:PQK131102 QAE131094:QAG131102 QKA131094:QKC131102 QTW131094:QTY131102 RDS131094:RDU131102 RNO131094:RNQ131102 RXK131094:RXM131102 SHG131094:SHI131102 SRC131094:SRE131102 TAY131094:TBA131102 TKU131094:TKW131102 TUQ131094:TUS131102 UEM131094:UEO131102 UOI131094:UOK131102 UYE131094:UYG131102 VIA131094:VIC131102 VRW131094:VRY131102 WBS131094:WBU131102 WLO131094:WLQ131102 WVK131094:WVM131102 F196630:H196638 IY196630:JA196638 SU196630:SW196638 ACQ196630:ACS196638 AMM196630:AMO196638 AWI196630:AWK196638 BGE196630:BGG196638 BQA196630:BQC196638 BZW196630:BZY196638 CJS196630:CJU196638 CTO196630:CTQ196638 DDK196630:DDM196638 DNG196630:DNI196638 DXC196630:DXE196638 EGY196630:EHA196638 EQU196630:EQW196638 FAQ196630:FAS196638 FKM196630:FKO196638 FUI196630:FUK196638 GEE196630:GEG196638 GOA196630:GOC196638 GXW196630:GXY196638 HHS196630:HHU196638 HRO196630:HRQ196638 IBK196630:IBM196638 ILG196630:ILI196638 IVC196630:IVE196638 JEY196630:JFA196638 JOU196630:JOW196638 JYQ196630:JYS196638 KIM196630:KIO196638 KSI196630:KSK196638 LCE196630:LCG196638 LMA196630:LMC196638 LVW196630:LVY196638 MFS196630:MFU196638 MPO196630:MPQ196638 MZK196630:MZM196638 NJG196630:NJI196638 NTC196630:NTE196638 OCY196630:ODA196638 OMU196630:OMW196638 OWQ196630:OWS196638 PGM196630:PGO196638 PQI196630:PQK196638 QAE196630:QAG196638 QKA196630:QKC196638 QTW196630:QTY196638 RDS196630:RDU196638 RNO196630:RNQ196638 RXK196630:RXM196638 SHG196630:SHI196638 SRC196630:SRE196638 TAY196630:TBA196638 TKU196630:TKW196638 TUQ196630:TUS196638 UEM196630:UEO196638 UOI196630:UOK196638 UYE196630:UYG196638 VIA196630:VIC196638 VRW196630:VRY196638 WBS196630:WBU196638 WLO196630:WLQ196638 WVK196630:WVM196638 F262166:H262174 IY262166:JA262174 SU262166:SW262174 ACQ262166:ACS262174 AMM262166:AMO262174 AWI262166:AWK262174 BGE262166:BGG262174 BQA262166:BQC262174 BZW262166:BZY262174 CJS262166:CJU262174 CTO262166:CTQ262174 DDK262166:DDM262174 DNG262166:DNI262174 DXC262166:DXE262174 EGY262166:EHA262174 EQU262166:EQW262174 FAQ262166:FAS262174 FKM262166:FKO262174 FUI262166:FUK262174 GEE262166:GEG262174 GOA262166:GOC262174 GXW262166:GXY262174 HHS262166:HHU262174 HRO262166:HRQ262174 IBK262166:IBM262174 ILG262166:ILI262174 IVC262166:IVE262174 JEY262166:JFA262174 JOU262166:JOW262174 JYQ262166:JYS262174 KIM262166:KIO262174 KSI262166:KSK262174 LCE262166:LCG262174 LMA262166:LMC262174 LVW262166:LVY262174 MFS262166:MFU262174 MPO262166:MPQ262174 MZK262166:MZM262174 NJG262166:NJI262174 NTC262166:NTE262174 OCY262166:ODA262174 OMU262166:OMW262174 OWQ262166:OWS262174 PGM262166:PGO262174 PQI262166:PQK262174 QAE262166:QAG262174 QKA262166:QKC262174 QTW262166:QTY262174 RDS262166:RDU262174 RNO262166:RNQ262174 RXK262166:RXM262174 SHG262166:SHI262174 SRC262166:SRE262174 TAY262166:TBA262174 TKU262166:TKW262174 TUQ262166:TUS262174 UEM262166:UEO262174 UOI262166:UOK262174 UYE262166:UYG262174 VIA262166:VIC262174 VRW262166:VRY262174 WBS262166:WBU262174 WLO262166:WLQ262174 WVK262166:WVM262174 F327702:H327710 IY327702:JA327710 SU327702:SW327710 ACQ327702:ACS327710 AMM327702:AMO327710 AWI327702:AWK327710 BGE327702:BGG327710 BQA327702:BQC327710 BZW327702:BZY327710 CJS327702:CJU327710 CTO327702:CTQ327710 DDK327702:DDM327710 DNG327702:DNI327710 DXC327702:DXE327710 EGY327702:EHA327710 EQU327702:EQW327710 FAQ327702:FAS327710 FKM327702:FKO327710 FUI327702:FUK327710 GEE327702:GEG327710 GOA327702:GOC327710 GXW327702:GXY327710 HHS327702:HHU327710 HRO327702:HRQ327710 IBK327702:IBM327710 ILG327702:ILI327710 IVC327702:IVE327710 JEY327702:JFA327710 JOU327702:JOW327710 JYQ327702:JYS327710 KIM327702:KIO327710 KSI327702:KSK327710 LCE327702:LCG327710 LMA327702:LMC327710 LVW327702:LVY327710 MFS327702:MFU327710 MPO327702:MPQ327710 MZK327702:MZM327710 NJG327702:NJI327710 NTC327702:NTE327710 OCY327702:ODA327710 OMU327702:OMW327710 OWQ327702:OWS327710 PGM327702:PGO327710 PQI327702:PQK327710 QAE327702:QAG327710 QKA327702:QKC327710 QTW327702:QTY327710 RDS327702:RDU327710 RNO327702:RNQ327710 RXK327702:RXM327710 SHG327702:SHI327710 SRC327702:SRE327710 TAY327702:TBA327710 TKU327702:TKW327710 TUQ327702:TUS327710 UEM327702:UEO327710 UOI327702:UOK327710 UYE327702:UYG327710 VIA327702:VIC327710 VRW327702:VRY327710 WBS327702:WBU327710 WLO327702:WLQ327710 WVK327702:WVM327710 F393238:H393246 IY393238:JA393246 SU393238:SW393246 ACQ393238:ACS393246 AMM393238:AMO393246 AWI393238:AWK393246 BGE393238:BGG393246 BQA393238:BQC393246 BZW393238:BZY393246 CJS393238:CJU393246 CTO393238:CTQ393246 DDK393238:DDM393246 DNG393238:DNI393246 DXC393238:DXE393246 EGY393238:EHA393246 EQU393238:EQW393246 FAQ393238:FAS393246 FKM393238:FKO393246 FUI393238:FUK393246 GEE393238:GEG393246 GOA393238:GOC393246 GXW393238:GXY393246 HHS393238:HHU393246 HRO393238:HRQ393246 IBK393238:IBM393246 ILG393238:ILI393246 IVC393238:IVE393246 JEY393238:JFA393246 JOU393238:JOW393246 JYQ393238:JYS393246 KIM393238:KIO393246 KSI393238:KSK393246 LCE393238:LCG393246 LMA393238:LMC393246 LVW393238:LVY393246 MFS393238:MFU393246 MPO393238:MPQ393246 MZK393238:MZM393246 NJG393238:NJI393246 NTC393238:NTE393246 OCY393238:ODA393246 OMU393238:OMW393246 OWQ393238:OWS393246 PGM393238:PGO393246 PQI393238:PQK393246 QAE393238:QAG393246 QKA393238:QKC393246 QTW393238:QTY393246 RDS393238:RDU393246 RNO393238:RNQ393246 RXK393238:RXM393246 SHG393238:SHI393246 SRC393238:SRE393246 TAY393238:TBA393246 TKU393238:TKW393246 TUQ393238:TUS393246 UEM393238:UEO393246 UOI393238:UOK393246 UYE393238:UYG393246 VIA393238:VIC393246 VRW393238:VRY393246 WBS393238:WBU393246 WLO393238:WLQ393246 WVK393238:WVM393246 F458774:H458782 IY458774:JA458782 SU458774:SW458782 ACQ458774:ACS458782 AMM458774:AMO458782 AWI458774:AWK458782 BGE458774:BGG458782 BQA458774:BQC458782 BZW458774:BZY458782 CJS458774:CJU458782 CTO458774:CTQ458782 DDK458774:DDM458782 DNG458774:DNI458782 DXC458774:DXE458782 EGY458774:EHA458782 EQU458774:EQW458782 FAQ458774:FAS458782 FKM458774:FKO458782 FUI458774:FUK458782 GEE458774:GEG458782 GOA458774:GOC458782 GXW458774:GXY458782 HHS458774:HHU458782 HRO458774:HRQ458782 IBK458774:IBM458782 ILG458774:ILI458782 IVC458774:IVE458782 JEY458774:JFA458782 JOU458774:JOW458782 JYQ458774:JYS458782 KIM458774:KIO458782 KSI458774:KSK458782 LCE458774:LCG458782 LMA458774:LMC458782 LVW458774:LVY458782 MFS458774:MFU458782 MPO458774:MPQ458782 MZK458774:MZM458782 NJG458774:NJI458782 NTC458774:NTE458782 OCY458774:ODA458782 OMU458774:OMW458782 OWQ458774:OWS458782 PGM458774:PGO458782 PQI458774:PQK458782 QAE458774:QAG458782 QKA458774:QKC458782 QTW458774:QTY458782 RDS458774:RDU458782 RNO458774:RNQ458782 RXK458774:RXM458782 SHG458774:SHI458782 SRC458774:SRE458782 TAY458774:TBA458782 TKU458774:TKW458782 TUQ458774:TUS458782 UEM458774:UEO458782 UOI458774:UOK458782 UYE458774:UYG458782 VIA458774:VIC458782 VRW458774:VRY458782 WBS458774:WBU458782 WLO458774:WLQ458782 WVK458774:WVM458782 F524310:H524318 IY524310:JA524318 SU524310:SW524318 ACQ524310:ACS524318 AMM524310:AMO524318 AWI524310:AWK524318 BGE524310:BGG524318 BQA524310:BQC524318 BZW524310:BZY524318 CJS524310:CJU524318 CTO524310:CTQ524318 DDK524310:DDM524318 DNG524310:DNI524318 DXC524310:DXE524318 EGY524310:EHA524318 EQU524310:EQW524318 FAQ524310:FAS524318 FKM524310:FKO524318 FUI524310:FUK524318 GEE524310:GEG524318 GOA524310:GOC524318 GXW524310:GXY524318 HHS524310:HHU524318 HRO524310:HRQ524318 IBK524310:IBM524318 ILG524310:ILI524318 IVC524310:IVE524318 JEY524310:JFA524318 JOU524310:JOW524318 JYQ524310:JYS524318 KIM524310:KIO524318 KSI524310:KSK524318 LCE524310:LCG524318 LMA524310:LMC524318 LVW524310:LVY524318 MFS524310:MFU524318 MPO524310:MPQ524318 MZK524310:MZM524318 NJG524310:NJI524318 NTC524310:NTE524318 OCY524310:ODA524318 OMU524310:OMW524318 OWQ524310:OWS524318 PGM524310:PGO524318 PQI524310:PQK524318 QAE524310:QAG524318 QKA524310:QKC524318 QTW524310:QTY524318 RDS524310:RDU524318 RNO524310:RNQ524318 RXK524310:RXM524318 SHG524310:SHI524318 SRC524310:SRE524318 TAY524310:TBA524318 TKU524310:TKW524318 TUQ524310:TUS524318 UEM524310:UEO524318 UOI524310:UOK524318 UYE524310:UYG524318 VIA524310:VIC524318 VRW524310:VRY524318 WBS524310:WBU524318 WLO524310:WLQ524318 WVK524310:WVM524318 F589846:H589854 IY589846:JA589854 SU589846:SW589854 ACQ589846:ACS589854 AMM589846:AMO589854 AWI589846:AWK589854 BGE589846:BGG589854 BQA589846:BQC589854 BZW589846:BZY589854 CJS589846:CJU589854 CTO589846:CTQ589854 DDK589846:DDM589854 DNG589846:DNI589854 DXC589846:DXE589854 EGY589846:EHA589854 EQU589846:EQW589854 FAQ589846:FAS589854 FKM589846:FKO589854 FUI589846:FUK589854 GEE589846:GEG589854 GOA589846:GOC589854 GXW589846:GXY589854 HHS589846:HHU589854 HRO589846:HRQ589854 IBK589846:IBM589854 ILG589846:ILI589854 IVC589846:IVE589854 JEY589846:JFA589854 JOU589846:JOW589854 JYQ589846:JYS589854 KIM589846:KIO589854 KSI589846:KSK589854 LCE589846:LCG589854 LMA589846:LMC589854 LVW589846:LVY589854 MFS589846:MFU589854 MPO589846:MPQ589854 MZK589846:MZM589854 NJG589846:NJI589854 NTC589846:NTE589854 OCY589846:ODA589854 OMU589846:OMW589854 OWQ589846:OWS589854 PGM589846:PGO589854 PQI589846:PQK589854 QAE589846:QAG589854 QKA589846:QKC589854 QTW589846:QTY589854 RDS589846:RDU589854 RNO589846:RNQ589854 RXK589846:RXM589854 SHG589846:SHI589854 SRC589846:SRE589854 TAY589846:TBA589854 TKU589846:TKW589854 TUQ589846:TUS589854 UEM589846:UEO589854 UOI589846:UOK589854 UYE589846:UYG589854 VIA589846:VIC589854 VRW589846:VRY589854 WBS589846:WBU589854 WLO589846:WLQ589854 WVK589846:WVM589854 F655382:H655390 IY655382:JA655390 SU655382:SW655390 ACQ655382:ACS655390 AMM655382:AMO655390 AWI655382:AWK655390 BGE655382:BGG655390 BQA655382:BQC655390 BZW655382:BZY655390 CJS655382:CJU655390 CTO655382:CTQ655390 DDK655382:DDM655390 DNG655382:DNI655390 DXC655382:DXE655390 EGY655382:EHA655390 EQU655382:EQW655390 FAQ655382:FAS655390 FKM655382:FKO655390 FUI655382:FUK655390 GEE655382:GEG655390 GOA655382:GOC655390 GXW655382:GXY655390 HHS655382:HHU655390 HRO655382:HRQ655390 IBK655382:IBM655390 ILG655382:ILI655390 IVC655382:IVE655390 JEY655382:JFA655390 JOU655382:JOW655390 JYQ655382:JYS655390 KIM655382:KIO655390 KSI655382:KSK655390 LCE655382:LCG655390 LMA655382:LMC655390 LVW655382:LVY655390 MFS655382:MFU655390 MPO655382:MPQ655390 MZK655382:MZM655390 NJG655382:NJI655390 NTC655382:NTE655390 OCY655382:ODA655390 OMU655382:OMW655390 OWQ655382:OWS655390 PGM655382:PGO655390 PQI655382:PQK655390 QAE655382:QAG655390 QKA655382:QKC655390 QTW655382:QTY655390 RDS655382:RDU655390 RNO655382:RNQ655390 RXK655382:RXM655390 SHG655382:SHI655390 SRC655382:SRE655390 TAY655382:TBA655390 TKU655382:TKW655390 TUQ655382:TUS655390 UEM655382:UEO655390 UOI655382:UOK655390 UYE655382:UYG655390 VIA655382:VIC655390 VRW655382:VRY655390 WBS655382:WBU655390 WLO655382:WLQ655390 WVK655382:WVM655390 F720918:H720926 IY720918:JA720926 SU720918:SW720926 ACQ720918:ACS720926 AMM720918:AMO720926 AWI720918:AWK720926 BGE720918:BGG720926 BQA720918:BQC720926 BZW720918:BZY720926 CJS720918:CJU720926 CTO720918:CTQ720926 DDK720918:DDM720926 DNG720918:DNI720926 DXC720918:DXE720926 EGY720918:EHA720926 EQU720918:EQW720926 FAQ720918:FAS720926 FKM720918:FKO720926 FUI720918:FUK720926 GEE720918:GEG720926 GOA720918:GOC720926 GXW720918:GXY720926 HHS720918:HHU720926 HRO720918:HRQ720926 IBK720918:IBM720926 ILG720918:ILI720926 IVC720918:IVE720926 JEY720918:JFA720926 JOU720918:JOW720926 JYQ720918:JYS720926 KIM720918:KIO720926 KSI720918:KSK720926 LCE720918:LCG720926 LMA720918:LMC720926 LVW720918:LVY720926 MFS720918:MFU720926 MPO720918:MPQ720926 MZK720918:MZM720926 NJG720918:NJI720926 NTC720918:NTE720926 OCY720918:ODA720926 OMU720918:OMW720926 OWQ720918:OWS720926 PGM720918:PGO720926 PQI720918:PQK720926 QAE720918:QAG720926 QKA720918:QKC720926 QTW720918:QTY720926 RDS720918:RDU720926 RNO720918:RNQ720926 RXK720918:RXM720926 SHG720918:SHI720926 SRC720918:SRE720926 TAY720918:TBA720926 TKU720918:TKW720926 TUQ720918:TUS720926 UEM720918:UEO720926 UOI720918:UOK720926 UYE720918:UYG720926 VIA720918:VIC720926 VRW720918:VRY720926 WBS720918:WBU720926 WLO720918:WLQ720926 WVK720918:WVM720926 F786454:H786462 IY786454:JA786462 SU786454:SW786462 ACQ786454:ACS786462 AMM786454:AMO786462 AWI786454:AWK786462 BGE786454:BGG786462 BQA786454:BQC786462 BZW786454:BZY786462 CJS786454:CJU786462 CTO786454:CTQ786462 DDK786454:DDM786462 DNG786454:DNI786462 DXC786454:DXE786462 EGY786454:EHA786462 EQU786454:EQW786462 FAQ786454:FAS786462 FKM786454:FKO786462 FUI786454:FUK786462 GEE786454:GEG786462 GOA786454:GOC786462 GXW786454:GXY786462 HHS786454:HHU786462 HRO786454:HRQ786462 IBK786454:IBM786462 ILG786454:ILI786462 IVC786454:IVE786462 JEY786454:JFA786462 JOU786454:JOW786462 JYQ786454:JYS786462 KIM786454:KIO786462 KSI786454:KSK786462 LCE786454:LCG786462 LMA786454:LMC786462 LVW786454:LVY786462 MFS786454:MFU786462 MPO786454:MPQ786462 MZK786454:MZM786462 NJG786454:NJI786462 NTC786454:NTE786462 OCY786454:ODA786462 OMU786454:OMW786462 OWQ786454:OWS786462 PGM786454:PGO786462 PQI786454:PQK786462 QAE786454:QAG786462 QKA786454:QKC786462 QTW786454:QTY786462 RDS786454:RDU786462 RNO786454:RNQ786462 RXK786454:RXM786462 SHG786454:SHI786462 SRC786454:SRE786462 TAY786454:TBA786462 TKU786454:TKW786462 TUQ786454:TUS786462 UEM786454:UEO786462 UOI786454:UOK786462 UYE786454:UYG786462 VIA786454:VIC786462 VRW786454:VRY786462 WBS786454:WBU786462 WLO786454:WLQ786462 WVK786454:WVM786462 F851990:H851998 IY851990:JA851998 SU851990:SW851998 ACQ851990:ACS851998 AMM851990:AMO851998 AWI851990:AWK851998 BGE851990:BGG851998 BQA851990:BQC851998 BZW851990:BZY851998 CJS851990:CJU851998 CTO851990:CTQ851998 DDK851990:DDM851998 DNG851990:DNI851998 DXC851990:DXE851998 EGY851990:EHA851998 EQU851990:EQW851998 FAQ851990:FAS851998 FKM851990:FKO851998 FUI851990:FUK851998 GEE851990:GEG851998 GOA851990:GOC851998 GXW851990:GXY851998 HHS851990:HHU851998 HRO851990:HRQ851998 IBK851990:IBM851998 ILG851990:ILI851998 IVC851990:IVE851998 JEY851990:JFA851998 JOU851990:JOW851998 JYQ851990:JYS851998 KIM851990:KIO851998 KSI851990:KSK851998 LCE851990:LCG851998 LMA851990:LMC851998 LVW851990:LVY851998 MFS851990:MFU851998 MPO851990:MPQ851998 MZK851990:MZM851998 NJG851990:NJI851998 NTC851990:NTE851998 OCY851990:ODA851998 OMU851990:OMW851998 OWQ851990:OWS851998 PGM851990:PGO851998 PQI851990:PQK851998 QAE851990:QAG851998 QKA851990:QKC851998 QTW851990:QTY851998 RDS851990:RDU851998 RNO851990:RNQ851998 RXK851990:RXM851998 SHG851990:SHI851998 SRC851990:SRE851998 TAY851990:TBA851998 TKU851990:TKW851998 TUQ851990:TUS851998 UEM851990:UEO851998 UOI851990:UOK851998 UYE851990:UYG851998 VIA851990:VIC851998 VRW851990:VRY851998 WBS851990:WBU851998 WLO851990:WLQ851998 WVK851990:WVM851998 F917526:H917534 IY917526:JA917534 SU917526:SW917534 ACQ917526:ACS917534 AMM917526:AMO917534 AWI917526:AWK917534 BGE917526:BGG917534 BQA917526:BQC917534 BZW917526:BZY917534 CJS917526:CJU917534 CTO917526:CTQ917534 DDK917526:DDM917534 DNG917526:DNI917534 DXC917526:DXE917534 EGY917526:EHA917534 EQU917526:EQW917534 FAQ917526:FAS917534 FKM917526:FKO917534 FUI917526:FUK917534 GEE917526:GEG917534 GOA917526:GOC917534 GXW917526:GXY917534 HHS917526:HHU917534 HRO917526:HRQ917534 IBK917526:IBM917534 ILG917526:ILI917534 IVC917526:IVE917534 JEY917526:JFA917534 JOU917526:JOW917534 JYQ917526:JYS917534 KIM917526:KIO917534 KSI917526:KSK917534 LCE917526:LCG917534 LMA917526:LMC917534 LVW917526:LVY917534 MFS917526:MFU917534 MPO917526:MPQ917534 MZK917526:MZM917534 NJG917526:NJI917534 NTC917526:NTE917534 OCY917526:ODA917534 OMU917526:OMW917534 OWQ917526:OWS917534 PGM917526:PGO917534 PQI917526:PQK917534 QAE917526:QAG917534 QKA917526:QKC917534 QTW917526:QTY917534 RDS917526:RDU917534 RNO917526:RNQ917534 RXK917526:RXM917534 SHG917526:SHI917534 SRC917526:SRE917534 TAY917526:TBA917534 TKU917526:TKW917534 TUQ917526:TUS917534 UEM917526:UEO917534 UOI917526:UOK917534 UYE917526:UYG917534 VIA917526:VIC917534 VRW917526:VRY917534 WBS917526:WBU917534 WLO917526:WLQ917534 WVK917526:WVM917534 F983062:H983070 IY983062:JA983070 SU983062:SW983070 ACQ983062:ACS983070 AMM983062:AMO983070 AWI983062:AWK983070 BGE983062:BGG983070 BQA983062:BQC983070 BZW983062:BZY983070 CJS983062:CJU983070 CTO983062:CTQ983070 DDK983062:DDM983070 DNG983062:DNI983070 DXC983062:DXE983070 EGY983062:EHA983070 EQU983062:EQW983070 FAQ983062:FAS983070 FKM983062:FKO983070 FUI983062:FUK983070 GEE983062:GEG983070 GOA983062:GOC983070 GXW983062:GXY983070 HHS983062:HHU983070 HRO983062:HRQ983070 IBK983062:IBM983070 ILG983062:ILI983070 IVC983062:IVE983070 JEY983062:JFA983070 JOU983062:JOW983070 JYQ983062:JYS983070 KIM983062:KIO983070 KSI983062:KSK983070 LCE983062:LCG983070 LMA983062:LMC983070 LVW983062:LVY983070 MFS983062:MFU983070 MPO983062:MPQ983070 MZK983062:MZM983070 NJG983062:NJI983070 NTC983062:NTE983070 OCY983062:ODA983070 OMU983062:OMW983070 OWQ983062:OWS983070 PGM983062:PGO983070 PQI983062:PQK983070 QAE983062:QAG983070 QKA983062:QKC983070 QTW983062:QTY983070 RDS983062:RDU983070 RNO983062:RNQ983070 RXK983062:RXM983070 SHG983062:SHI983070 SRC983062:SRE983070 TAY983062:TBA983070 TKU983062:TKW983070 TUQ983062:TUS983070 UEM983062:UEO983070 UOI983062:UOK983070 UYE983062:UYG983070 VIA983062:VIC983070 VRW983062:VRY983070 WBS983062:WBU983070">
      <formula1>1</formula1>
      <formula2>5000</formula2>
    </dataValidation>
    <dataValidation type="textLength" showInputMessage="1" showErrorMessage="1" errorTitle="قيمة خاطئة" error="لا يمكن أن تكون قيمة النتائج قيمة فارغة" sqref="WVK983056:WVM983061 IY11:JA16 SU11:SW16 ACQ11:ACS16 AMM11:AMO16 AWI11:AWK16 BGE11:BGG16 BQA11:BQC16 BZW11:BZY16 CJS11:CJU16 CTO11:CTQ16 DDK11:DDM16 DNG11:DNI16 DXC11:DXE16 EGY11:EHA16 EQU11:EQW16 FAQ11:FAS16 FKM11:FKO16 FUI11:FUK16 GEE11:GEG16 GOA11:GOC16 GXW11:GXY16 HHS11:HHU16 HRO11:HRQ16 IBK11:IBM16 ILG11:ILI16 IVC11:IVE16 JEY11:JFA16 JOU11:JOW16 JYQ11:JYS16 KIM11:KIO16 KSI11:KSK16 LCE11:LCG16 LMA11:LMC16 LVW11:LVY16 MFS11:MFU16 MPO11:MPQ16 MZK11:MZM16 NJG11:NJI16 NTC11:NTE16 OCY11:ODA16 OMU11:OMW16 OWQ11:OWS16 PGM11:PGO16 PQI11:PQK16 QAE11:QAG16 QKA11:QKC16 QTW11:QTY16 RDS11:RDU16 RNO11:RNQ16 RXK11:RXM16 SHG11:SHI16 SRC11:SRE16 TAY11:TBA16 TKU11:TKW16 TUQ11:TUS16 UEM11:UEO16 UOI11:UOK16 UYE11:UYG16 VIA11:VIC16 VRW11:VRY16 WBS11:WBU16 WLO11:WLQ16 WVK11:WVM16 F65530:H65535 IY65530:JA65535 SU65530:SW65535 ACQ65530:ACS65535 AMM65530:AMO65535 AWI65530:AWK65535 BGE65530:BGG65535 BQA65530:BQC65535 BZW65530:BZY65535 CJS65530:CJU65535 CTO65530:CTQ65535 DDK65530:DDM65535 DNG65530:DNI65535 DXC65530:DXE65535 EGY65530:EHA65535 EQU65530:EQW65535 FAQ65530:FAS65535 FKM65530:FKO65535 FUI65530:FUK65535 GEE65530:GEG65535 GOA65530:GOC65535 GXW65530:GXY65535 HHS65530:HHU65535 HRO65530:HRQ65535 IBK65530:IBM65535 ILG65530:ILI65535 IVC65530:IVE65535 JEY65530:JFA65535 JOU65530:JOW65535 JYQ65530:JYS65535 KIM65530:KIO65535 KSI65530:KSK65535 LCE65530:LCG65535 LMA65530:LMC65535 LVW65530:LVY65535 MFS65530:MFU65535 MPO65530:MPQ65535 MZK65530:MZM65535 NJG65530:NJI65535 NTC65530:NTE65535 OCY65530:ODA65535 OMU65530:OMW65535 OWQ65530:OWS65535 PGM65530:PGO65535 PQI65530:PQK65535 QAE65530:QAG65535 QKA65530:QKC65535 QTW65530:QTY65535 RDS65530:RDU65535 RNO65530:RNQ65535 RXK65530:RXM65535 SHG65530:SHI65535 SRC65530:SRE65535 TAY65530:TBA65535 TKU65530:TKW65535 TUQ65530:TUS65535 UEM65530:UEO65535 UOI65530:UOK65535 UYE65530:UYG65535 VIA65530:VIC65535 VRW65530:VRY65535 WBS65530:WBU65535 WLO65530:WLQ65535 WVK65530:WVM65535 F131066:H131071 IY131066:JA131071 SU131066:SW131071 ACQ131066:ACS131071 AMM131066:AMO131071 AWI131066:AWK131071 BGE131066:BGG131071 BQA131066:BQC131071 BZW131066:BZY131071 CJS131066:CJU131071 CTO131066:CTQ131071 DDK131066:DDM131071 DNG131066:DNI131071 DXC131066:DXE131071 EGY131066:EHA131071 EQU131066:EQW131071 FAQ131066:FAS131071 FKM131066:FKO131071 FUI131066:FUK131071 GEE131066:GEG131071 GOA131066:GOC131071 GXW131066:GXY131071 HHS131066:HHU131071 HRO131066:HRQ131071 IBK131066:IBM131071 ILG131066:ILI131071 IVC131066:IVE131071 JEY131066:JFA131071 JOU131066:JOW131071 JYQ131066:JYS131071 KIM131066:KIO131071 KSI131066:KSK131071 LCE131066:LCG131071 LMA131066:LMC131071 LVW131066:LVY131071 MFS131066:MFU131071 MPO131066:MPQ131071 MZK131066:MZM131071 NJG131066:NJI131071 NTC131066:NTE131071 OCY131066:ODA131071 OMU131066:OMW131071 OWQ131066:OWS131071 PGM131066:PGO131071 PQI131066:PQK131071 QAE131066:QAG131071 QKA131066:QKC131071 QTW131066:QTY131071 RDS131066:RDU131071 RNO131066:RNQ131071 RXK131066:RXM131071 SHG131066:SHI131071 SRC131066:SRE131071 TAY131066:TBA131071 TKU131066:TKW131071 TUQ131066:TUS131071 UEM131066:UEO131071 UOI131066:UOK131071 UYE131066:UYG131071 VIA131066:VIC131071 VRW131066:VRY131071 WBS131066:WBU131071 WLO131066:WLQ131071 WVK131066:WVM131071 F196602:H196607 IY196602:JA196607 SU196602:SW196607 ACQ196602:ACS196607 AMM196602:AMO196607 AWI196602:AWK196607 BGE196602:BGG196607 BQA196602:BQC196607 BZW196602:BZY196607 CJS196602:CJU196607 CTO196602:CTQ196607 DDK196602:DDM196607 DNG196602:DNI196607 DXC196602:DXE196607 EGY196602:EHA196607 EQU196602:EQW196607 FAQ196602:FAS196607 FKM196602:FKO196607 FUI196602:FUK196607 GEE196602:GEG196607 GOA196602:GOC196607 GXW196602:GXY196607 HHS196602:HHU196607 HRO196602:HRQ196607 IBK196602:IBM196607 ILG196602:ILI196607 IVC196602:IVE196607 JEY196602:JFA196607 JOU196602:JOW196607 JYQ196602:JYS196607 KIM196602:KIO196607 KSI196602:KSK196607 LCE196602:LCG196607 LMA196602:LMC196607 LVW196602:LVY196607 MFS196602:MFU196607 MPO196602:MPQ196607 MZK196602:MZM196607 NJG196602:NJI196607 NTC196602:NTE196607 OCY196602:ODA196607 OMU196602:OMW196607 OWQ196602:OWS196607 PGM196602:PGO196607 PQI196602:PQK196607 QAE196602:QAG196607 QKA196602:QKC196607 QTW196602:QTY196607 RDS196602:RDU196607 RNO196602:RNQ196607 RXK196602:RXM196607 SHG196602:SHI196607 SRC196602:SRE196607 TAY196602:TBA196607 TKU196602:TKW196607 TUQ196602:TUS196607 UEM196602:UEO196607 UOI196602:UOK196607 UYE196602:UYG196607 VIA196602:VIC196607 VRW196602:VRY196607 WBS196602:WBU196607 WLO196602:WLQ196607 WVK196602:WVM196607 F262138:H262143 IY262138:JA262143 SU262138:SW262143 ACQ262138:ACS262143 AMM262138:AMO262143 AWI262138:AWK262143 BGE262138:BGG262143 BQA262138:BQC262143 BZW262138:BZY262143 CJS262138:CJU262143 CTO262138:CTQ262143 DDK262138:DDM262143 DNG262138:DNI262143 DXC262138:DXE262143 EGY262138:EHA262143 EQU262138:EQW262143 FAQ262138:FAS262143 FKM262138:FKO262143 FUI262138:FUK262143 GEE262138:GEG262143 GOA262138:GOC262143 GXW262138:GXY262143 HHS262138:HHU262143 HRO262138:HRQ262143 IBK262138:IBM262143 ILG262138:ILI262143 IVC262138:IVE262143 JEY262138:JFA262143 JOU262138:JOW262143 JYQ262138:JYS262143 KIM262138:KIO262143 KSI262138:KSK262143 LCE262138:LCG262143 LMA262138:LMC262143 LVW262138:LVY262143 MFS262138:MFU262143 MPO262138:MPQ262143 MZK262138:MZM262143 NJG262138:NJI262143 NTC262138:NTE262143 OCY262138:ODA262143 OMU262138:OMW262143 OWQ262138:OWS262143 PGM262138:PGO262143 PQI262138:PQK262143 QAE262138:QAG262143 QKA262138:QKC262143 QTW262138:QTY262143 RDS262138:RDU262143 RNO262138:RNQ262143 RXK262138:RXM262143 SHG262138:SHI262143 SRC262138:SRE262143 TAY262138:TBA262143 TKU262138:TKW262143 TUQ262138:TUS262143 UEM262138:UEO262143 UOI262138:UOK262143 UYE262138:UYG262143 VIA262138:VIC262143 VRW262138:VRY262143 WBS262138:WBU262143 WLO262138:WLQ262143 WVK262138:WVM262143 F327674:H327679 IY327674:JA327679 SU327674:SW327679 ACQ327674:ACS327679 AMM327674:AMO327679 AWI327674:AWK327679 BGE327674:BGG327679 BQA327674:BQC327679 BZW327674:BZY327679 CJS327674:CJU327679 CTO327674:CTQ327679 DDK327674:DDM327679 DNG327674:DNI327679 DXC327674:DXE327679 EGY327674:EHA327679 EQU327674:EQW327679 FAQ327674:FAS327679 FKM327674:FKO327679 FUI327674:FUK327679 GEE327674:GEG327679 GOA327674:GOC327679 GXW327674:GXY327679 HHS327674:HHU327679 HRO327674:HRQ327679 IBK327674:IBM327679 ILG327674:ILI327679 IVC327674:IVE327679 JEY327674:JFA327679 JOU327674:JOW327679 JYQ327674:JYS327679 KIM327674:KIO327679 KSI327674:KSK327679 LCE327674:LCG327679 LMA327674:LMC327679 LVW327674:LVY327679 MFS327674:MFU327679 MPO327674:MPQ327679 MZK327674:MZM327679 NJG327674:NJI327679 NTC327674:NTE327679 OCY327674:ODA327679 OMU327674:OMW327679 OWQ327674:OWS327679 PGM327674:PGO327679 PQI327674:PQK327679 QAE327674:QAG327679 QKA327674:QKC327679 QTW327674:QTY327679 RDS327674:RDU327679 RNO327674:RNQ327679 RXK327674:RXM327679 SHG327674:SHI327679 SRC327674:SRE327679 TAY327674:TBA327679 TKU327674:TKW327679 TUQ327674:TUS327679 UEM327674:UEO327679 UOI327674:UOK327679 UYE327674:UYG327679 VIA327674:VIC327679 VRW327674:VRY327679 WBS327674:WBU327679 WLO327674:WLQ327679 WVK327674:WVM327679 F393210:H393215 IY393210:JA393215 SU393210:SW393215 ACQ393210:ACS393215 AMM393210:AMO393215 AWI393210:AWK393215 BGE393210:BGG393215 BQA393210:BQC393215 BZW393210:BZY393215 CJS393210:CJU393215 CTO393210:CTQ393215 DDK393210:DDM393215 DNG393210:DNI393215 DXC393210:DXE393215 EGY393210:EHA393215 EQU393210:EQW393215 FAQ393210:FAS393215 FKM393210:FKO393215 FUI393210:FUK393215 GEE393210:GEG393215 GOA393210:GOC393215 GXW393210:GXY393215 HHS393210:HHU393215 HRO393210:HRQ393215 IBK393210:IBM393215 ILG393210:ILI393215 IVC393210:IVE393215 JEY393210:JFA393215 JOU393210:JOW393215 JYQ393210:JYS393215 KIM393210:KIO393215 KSI393210:KSK393215 LCE393210:LCG393215 LMA393210:LMC393215 LVW393210:LVY393215 MFS393210:MFU393215 MPO393210:MPQ393215 MZK393210:MZM393215 NJG393210:NJI393215 NTC393210:NTE393215 OCY393210:ODA393215 OMU393210:OMW393215 OWQ393210:OWS393215 PGM393210:PGO393215 PQI393210:PQK393215 QAE393210:QAG393215 QKA393210:QKC393215 QTW393210:QTY393215 RDS393210:RDU393215 RNO393210:RNQ393215 RXK393210:RXM393215 SHG393210:SHI393215 SRC393210:SRE393215 TAY393210:TBA393215 TKU393210:TKW393215 TUQ393210:TUS393215 UEM393210:UEO393215 UOI393210:UOK393215 UYE393210:UYG393215 VIA393210:VIC393215 VRW393210:VRY393215 WBS393210:WBU393215 WLO393210:WLQ393215 WVK393210:WVM393215 F458746:H458751 IY458746:JA458751 SU458746:SW458751 ACQ458746:ACS458751 AMM458746:AMO458751 AWI458746:AWK458751 BGE458746:BGG458751 BQA458746:BQC458751 BZW458746:BZY458751 CJS458746:CJU458751 CTO458746:CTQ458751 DDK458746:DDM458751 DNG458746:DNI458751 DXC458746:DXE458751 EGY458746:EHA458751 EQU458746:EQW458751 FAQ458746:FAS458751 FKM458746:FKO458751 FUI458746:FUK458751 GEE458746:GEG458751 GOA458746:GOC458751 GXW458746:GXY458751 HHS458746:HHU458751 HRO458746:HRQ458751 IBK458746:IBM458751 ILG458746:ILI458751 IVC458746:IVE458751 JEY458746:JFA458751 JOU458746:JOW458751 JYQ458746:JYS458751 KIM458746:KIO458751 KSI458746:KSK458751 LCE458746:LCG458751 LMA458746:LMC458751 LVW458746:LVY458751 MFS458746:MFU458751 MPO458746:MPQ458751 MZK458746:MZM458751 NJG458746:NJI458751 NTC458746:NTE458751 OCY458746:ODA458751 OMU458746:OMW458751 OWQ458746:OWS458751 PGM458746:PGO458751 PQI458746:PQK458751 QAE458746:QAG458751 QKA458746:QKC458751 QTW458746:QTY458751 RDS458746:RDU458751 RNO458746:RNQ458751 RXK458746:RXM458751 SHG458746:SHI458751 SRC458746:SRE458751 TAY458746:TBA458751 TKU458746:TKW458751 TUQ458746:TUS458751 UEM458746:UEO458751 UOI458746:UOK458751 UYE458746:UYG458751 VIA458746:VIC458751 VRW458746:VRY458751 WBS458746:WBU458751 WLO458746:WLQ458751 WVK458746:WVM458751 F524282:H524287 IY524282:JA524287 SU524282:SW524287 ACQ524282:ACS524287 AMM524282:AMO524287 AWI524282:AWK524287 BGE524282:BGG524287 BQA524282:BQC524287 BZW524282:BZY524287 CJS524282:CJU524287 CTO524282:CTQ524287 DDK524282:DDM524287 DNG524282:DNI524287 DXC524282:DXE524287 EGY524282:EHA524287 EQU524282:EQW524287 FAQ524282:FAS524287 FKM524282:FKO524287 FUI524282:FUK524287 GEE524282:GEG524287 GOA524282:GOC524287 GXW524282:GXY524287 HHS524282:HHU524287 HRO524282:HRQ524287 IBK524282:IBM524287 ILG524282:ILI524287 IVC524282:IVE524287 JEY524282:JFA524287 JOU524282:JOW524287 JYQ524282:JYS524287 KIM524282:KIO524287 KSI524282:KSK524287 LCE524282:LCG524287 LMA524282:LMC524287 LVW524282:LVY524287 MFS524282:MFU524287 MPO524282:MPQ524287 MZK524282:MZM524287 NJG524282:NJI524287 NTC524282:NTE524287 OCY524282:ODA524287 OMU524282:OMW524287 OWQ524282:OWS524287 PGM524282:PGO524287 PQI524282:PQK524287 QAE524282:QAG524287 QKA524282:QKC524287 QTW524282:QTY524287 RDS524282:RDU524287 RNO524282:RNQ524287 RXK524282:RXM524287 SHG524282:SHI524287 SRC524282:SRE524287 TAY524282:TBA524287 TKU524282:TKW524287 TUQ524282:TUS524287 UEM524282:UEO524287 UOI524282:UOK524287 UYE524282:UYG524287 VIA524282:VIC524287 VRW524282:VRY524287 WBS524282:WBU524287 WLO524282:WLQ524287 WVK524282:WVM524287 F589818:H589823 IY589818:JA589823 SU589818:SW589823 ACQ589818:ACS589823 AMM589818:AMO589823 AWI589818:AWK589823 BGE589818:BGG589823 BQA589818:BQC589823 BZW589818:BZY589823 CJS589818:CJU589823 CTO589818:CTQ589823 DDK589818:DDM589823 DNG589818:DNI589823 DXC589818:DXE589823 EGY589818:EHA589823 EQU589818:EQW589823 FAQ589818:FAS589823 FKM589818:FKO589823 FUI589818:FUK589823 GEE589818:GEG589823 GOA589818:GOC589823 GXW589818:GXY589823 HHS589818:HHU589823 HRO589818:HRQ589823 IBK589818:IBM589823 ILG589818:ILI589823 IVC589818:IVE589823 JEY589818:JFA589823 JOU589818:JOW589823 JYQ589818:JYS589823 KIM589818:KIO589823 KSI589818:KSK589823 LCE589818:LCG589823 LMA589818:LMC589823 LVW589818:LVY589823 MFS589818:MFU589823 MPO589818:MPQ589823 MZK589818:MZM589823 NJG589818:NJI589823 NTC589818:NTE589823 OCY589818:ODA589823 OMU589818:OMW589823 OWQ589818:OWS589823 PGM589818:PGO589823 PQI589818:PQK589823 QAE589818:QAG589823 QKA589818:QKC589823 QTW589818:QTY589823 RDS589818:RDU589823 RNO589818:RNQ589823 RXK589818:RXM589823 SHG589818:SHI589823 SRC589818:SRE589823 TAY589818:TBA589823 TKU589818:TKW589823 TUQ589818:TUS589823 UEM589818:UEO589823 UOI589818:UOK589823 UYE589818:UYG589823 VIA589818:VIC589823 VRW589818:VRY589823 WBS589818:WBU589823 WLO589818:WLQ589823 WVK589818:WVM589823 F655354:H655359 IY655354:JA655359 SU655354:SW655359 ACQ655354:ACS655359 AMM655354:AMO655359 AWI655354:AWK655359 BGE655354:BGG655359 BQA655354:BQC655359 BZW655354:BZY655359 CJS655354:CJU655359 CTO655354:CTQ655359 DDK655354:DDM655359 DNG655354:DNI655359 DXC655354:DXE655359 EGY655354:EHA655359 EQU655354:EQW655359 FAQ655354:FAS655359 FKM655354:FKO655359 FUI655354:FUK655359 GEE655354:GEG655359 GOA655354:GOC655359 GXW655354:GXY655359 HHS655354:HHU655359 HRO655354:HRQ655359 IBK655354:IBM655359 ILG655354:ILI655359 IVC655354:IVE655359 JEY655354:JFA655359 JOU655354:JOW655359 JYQ655354:JYS655359 KIM655354:KIO655359 KSI655354:KSK655359 LCE655354:LCG655359 LMA655354:LMC655359 LVW655354:LVY655359 MFS655354:MFU655359 MPO655354:MPQ655359 MZK655354:MZM655359 NJG655354:NJI655359 NTC655354:NTE655359 OCY655354:ODA655359 OMU655354:OMW655359 OWQ655354:OWS655359 PGM655354:PGO655359 PQI655354:PQK655359 QAE655354:QAG655359 QKA655354:QKC655359 QTW655354:QTY655359 RDS655354:RDU655359 RNO655354:RNQ655359 RXK655354:RXM655359 SHG655354:SHI655359 SRC655354:SRE655359 TAY655354:TBA655359 TKU655354:TKW655359 TUQ655354:TUS655359 UEM655354:UEO655359 UOI655354:UOK655359 UYE655354:UYG655359 VIA655354:VIC655359 VRW655354:VRY655359 WBS655354:WBU655359 WLO655354:WLQ655359 WVK655354:WVM655359 F720890:H720895 IY720890:JA720895 SU720890:SW720895 ACQ720890:ACS720895 AMM720890:AMO720895 AWI720890:AWK720895 BGE720890:BGG720895 BQA720890:BQC720895 BZW720890:BZY720895 CJS720890:CJU720895 CTO720890:CTQ720895 DDK720890:DDM720895 DNG720890:DNI720895 DXC720890:DXE720895 EGY720890:EHA720895 EQU720890:EQW720895 FAQ720890:FAS720895 FKM720890:FKO720895 FUI720890:FUK720895 GEE720890:GEG720895 GOA720890:GOC720895 GXW720890:GXY720895 HHS720890:HHU720895 HRO720890:HRQ720895 IBK720890:IBM720895 ILG720890:ILI720895 IVC720890:IVE720895 JEY720890:JFA720895 JOU720890:JOW720895 JYQ720890:JYS720895 KIM720890:KIO720895 KSI720890:KSK720895 LCE720890:LCG720895 LMA720890:LMC720895 LVW720890:LVY720895 MFS720890:MFU720895 MPO720890:MPQ720895 MZK720890:MZM720895 NJG720890:NJI720895 NTC720890:NTE720895 OCY720890:ODA720895 OMU720890:OMW720895 OWQ720890:OWS720895 PGM720890:PGO720895 PQI720890:PQK720895 QAE720890:QAG720895 QKA720890:QKC720895 QTW720890:QTY720895 RDS720890:RDU720895 RNO720890:RNQ720895 RXK720890:RXM720895 SHG720890:SHI720895 SRC720890:SRE720895 TAY720890:TBA720895 TKU720890:TKW720895 TUQ720890:TUS720895 UEM720890:UEO720895 UOI720890:UOK720895 UYE720890:UYG720895 VIA720890:VIC720895 VRW720890:VRY720895 WBS720890:WBU720895 WLO720890:WLQ720895 WVK720890:WVM720895 F786426:H786431 IY786426:JA786431 SU786426:SW786431 ACQ786426:ACS786431 AMM786426:AMO786431 AWI786426:AWK786431 BGE786426:BGG786431 BQA786426:BQC786431 BZW786426:BZY786431 CJS786426:CJU786431 CTO786426:CTQ786431 DDK786426:DDM786431 DNG786426:DNI786431 DXC786426:DXE786431 EGY786426:EHA786431 EQU786426:EQW786431 FAQ786426:FAS786431 FKM786426:FKO786431 FUI786426:FUK786431 GEE786426:GEG786431 GOA786426:GOC786431 GXW786426:GXY786431 HHS786426:HHU786431 HRO786426:HRQ786431 IBK786426:IBM786431 ILG786426:ILI786431 IVC786426:IVE786431 JEY786426:JFA786431 JOU786426:JOW786431 JYQ786426:JYS786431 KIM786426:KIO786431 KSI786426:KSK786431 LCE786426:LCG786431 LMA786426:LMC786431 LVW786426:LVY786431 MFS786426:MFU786431 MPO786426:MPQ786431 MZK786426:MZM786431 NJG786426:NJI786431 NTC786426:NTE786431 OCY786426:ODA786431 OMU786426:OMW786431 OWQ786426:OWS786431 PGM786426:PGO786431 PQI786426:PQK786431 QAE786426:QAG786431 QKA786426:QKC786431 QTW786426:QTY786431 RDS786426:RDU786431 RNO786426:RNQ786431 RXK786426:RXM786431 SHG786426:SHI786431 SRC786426:SRE786431 TAY786426:TBA786431 TKU786426:TKW786431 TUQ786426:TUS786431 UEM786426:UEO786431 UOI786426:UOK786431 UYE786426:UYG786431 VIA786426:VIC786431 VRW786426:VRY786431 WBS786426:WBU786431 WLO786426:WLQ786431 WVK786426:WVM786431 F851962:H851967 IY851962:JA851967 SU851962:SW851967 ACQ851962:ACS851967 AMM851962:AMO851967 AWI851962:AWK851967 BGE851962:BGG851967 BQA851962:BQC851967 BZW851962:BZY851967 CJS851962:CJU851967 CTO851962:CTQ851967 DDK851962:DDM851967 DNG851962:DNI851967 DXC851962:DXE851967 EGY851962:EHA851967 EQU851962:EQW851967 FAQ851962:FAS851967 FKM851962:FKO851967 FUI851962:FUK851967 GEE851962:GEG851967 GOA851962:GOC851967 GXW851962:GXY851967 HHS851962:HHU851967 HRO851962:HRQ851967 IBK851962:IBM851967 ILG851962:ILI851967 IVC851962:IVE851967 JEY851962:JFA851967 JOU851962:JOW851967 JYQ851962:JYS851967 KIM851962:KIO851967 KSI851962:KSK851967 LCE851962:LCG851967 LMA851962:LMC851967 LVW851962:LVY851967 MFS851962:MFU851967 MPO851962:MPQ851967 MZK851962:MZM851967 NJG851962:NJI851967 NTC851962:NTE851967 OCY851962:ODA851967 OMU851962:OMW851967 OWQ851962:OWS851967 PGM851962:PGO851967 PQI851962:PQK851967 QAE851962:QAG851967 QKA851962:QKC851967 QTW851962:QTY851967 RDS851962:RDU851967 RNO851962:RNQ851967 RXK851962:RXM851967 SHG851962:SHI851967 SRC851962:SRE851967 TAY851962:TBA851967 TKU851962:TKW851967 TUQ851962:TUS851967 UEM851962:UEO851967 UOI851962:UOK851967 UYE851962:UYG851967 VIA851962:VIC851967 VRW851962:VRY851967 WBS851962:WBU851967 WLO851962:WLQ851967 WVK851962:WVM851967 F917498:H917503 IY917498:JA917503 SU917498:SW917503 ACQ917498:ACS917503 AMM917498:AMO917503 AWI917498:AWK917503 BGE917498:BGG917503 BQA917498:BQC917503 BZW917498:BZY917503 CJS917498:CJU917503 CTO917498:CTQ917503 DDK917498:DDM917503 DNG917498:DNI917503 DXC917498:DXE917503 EGY917498:EHA917503 EQU917498:EQW917503 FAQ917498:FAS917503 FKM917498:FKO917503 FUI917498:FUK917503 GEE917498:GEG917503 GOA917498:GOC917503 GXW917498:GXY917503 HHS917498:HHU917503 HRO917498:HRQ917503 IBK917498:IBM917503 ILG917498:ILI917503 IVC917498:IVE917503 JEY917498:JFA917503 JOU917498:JOW917503 JYQ917498:JYS917503 KIM917498:KIO917503 KSI917498:KSK917503 LCE917498:LCG917503 LMA917498:LMC917503 LVW917498:LVY917503 MFS917498:MFU917503 MPO917498:MPQ917503 MZK917498:MZM917503 NJG917498:NJI917503 NTC917498:NTE917503 OCY917498:ODA917503 OMU917498:OMW917503 OWQ917498:OWS917503 PGM917498:PGO917503 PQI917498:PQK917503 QAE917498:QAG917503 QKA917498:QKC917503 QTW917498:QTY917503 RDS917498:RDU917503 RNO917498:RNQ917503 RXK917498:RXM917503 SHG917498:SHI917503 SRC917498:SRE917503 TAY917498:TBA917503 TKU917498:TKW917503 TUQ917498:TUS917503 UEM917498:UEO917503 UOI917498:UOK917503 UYE917498:UYG917503 VIA917498:VIC917503 VRW917498:VRY917503 WBS917498:WBU917503 WLO917498:WLQ917503 WVK917498:WVM917503 F983034:H983039 IY983034:JA983039 SU983034:SW983039 ACQ983034:ACS983039 AMM983034:AMO983039 AWI983034:AWK983039 BGE983034:BGG983039 BQA983034:BQC983039 BZW983034:BZY983039 CJS983034:CJU983039 CTO983034:CTQ983039 DDK983034:DDM983039 DNG983034:DNI983039 DXC983034:DXE983039 EGY983034:EHA983039 EQU983034:EQW983039 FAQ983034:FAS983039 FKM983034:FKO983039 FUI983034:FUK983039 GEE983034:GEG983039 GOA983034:GOC983039 GXW983034:GXY983039 HHS983034:HHU983039 HRO983034:HRQ983039 IBK983034:IBM983039 ILG983034:ILI983039 IVC983034:IVE983039 JEY983034:JFA983039 JOU983034:JOW983039 JYQ983034:JYS983039 KIM983034:KIO983039 KSI983034:KSK983039 LCE983034:LCG983039 LMA983034:LMC983039 LVW983034:LVY983039 MFS983034:MFU983039 MPO983034:MPQ983039 MZK983034:MZM983039 NJG983034:NJI983039 NTC983034:NTE983039 OCY983034:ODA983039 OMU983034:OMW983039 OWQ983034:OWS983039 PGM983034:PGO983039 PQI983034:PQK983039 QAE983034:QAG983039 QKA983034:QKC983039 QTW983034:QTY983039 RDS983034:RDU983039 RNO983034:RNQ983039 RXK983034:RXM983039 SHG983034:SHI983039 SRC983034:SRE983039 TAY983034:TBA983039 TKU983034:TKW983039 TUQ983034:TUS983039 UEM983034:UEO983039 UOI983034:UOK983039 UYE983034:UYG983039 VIA983034:VIC983039 VRW983034:VRY983039 WBS983034:WBU983039 WLO983034:WLQ983039 WVK983034:WVM983039 WLO983056:WLQ983061 IY33:JA38 SU33:SW38 ACQ33:ACS38 AMM33:AMO38 AWI33:AWK38 BGE33:BGG38 BQA33:BQC38 BZW33:BZY38 CJS33:CJU38 CTO33:CTQ38 DDK33:DDM38 DNG33:DNI38 DXC33:DXE38 EGY33:EHA38 EQU33:EQW38 FAQ33:FAS38 FKM33:FKO38 FUI33:FUK38 GEE33:GEG38 GOA33:GOC38 GXW33:GXY38 HHS33:HHU38 HRO33:HRQ38 IBK33:IBM38 ILG33:ILI38 IVC33:IVE38 JEY33:JFA38 JOU33:JOW38 JYQ33:JYS38 KIM33:KIO38 KSI33:KSK38 LCE33:LCG38 LMA33:LMC38 LVW33:LVY38 MFS33:MFU38 MPO33:MPQ38 MZK33:MZM38 NJG33:NJI38 NTC33:NTE38 OCY33:ODA38 OMU33:OMW38 OWQ33:OWS38 PGM33:PGO38 PQI33:PQK38 QAE33:QAG38 QKA33:QKC38 QTW33:QTY38 RDS33:RDU38 RNO33:RNQ38 RXK33:RXM38 SHG33:SHI38 SRC33:SRE38 TAY33:TBA38 TKU33:TKW38 TUQ33:TUS38 UEM33:UEO38 UOI33:UOK38 UYE33:UYG38 VIA33:VIC38 VRW33:VRY38 WBS33:WBU38 WLO33:WLQ38 WVK33:WVM38 F65552:H65557 IY65552:JA65557 SU65552:SW65557 ACQ65552:ACS65557 AMM65552:AMO65557 AWI65552:AWK65557 BGE65552:BGG65557 BQA65552:BQC65557 BZW65552:BZY65557 CJS65552:CJU65557 CTO65552:CTQ65557 DDK65552:DDM65557 DNG65552:DNI65557 DXC65552:DXE65557 EGY65552:EHA65557 EQU65552:EQW65557 FAQ65552:FAS65557 FKM65552:FKO65557 FUI65552:FUK65557 GEE65552:GEG65557 GOA65552:GOC65557 GXW65552:GXY65557 HHS65552:HHU65557 HRO65552:HRQ65557 IBK65552:IBM65557 ILG65552:ILI65557 IVC65552:IVE65557 JEY65552:JFA65557 JOU65552:JOW65557 JYQ65552:JYS65557 KIM65552:KIO65557 KSI65552:KSK65557 LCE65552:LCG65557 LMA65552:LMC65557 LVW65552:LVY65557 MFS65552:MFU65557 MPO65552:MPQ65557 MZK65552:MZM65557 NJG65552:NJI65557 NTC65552:NTE65557 OCY65552:ODA65557 OMU65552:OMW65557 OWQ65552:OWS65557 PGM65552:PGO65557 PQI65552:PQK65557 QAE65552:QAG65557 QKA65552:QKC65557 QTW65552:QTY65557 RDS65552:RDU65557 RNO65552:RNQ65557 RXK65552:RXM65557 SHG65552:SHI65557 SRC65552:SRE65557 TAY65552:TBA65557 TKU65552:TKW65557 TUQ65552:TUS65557 UEM65552:UEO65557 UOI65552:UOK65557 UYE65552:UYG65557 VIA65552:VIC65557 VRW65552:VRY65557 WBS65552:WBU65557 WLO65552:WLQ65557 WVK65552:WVM65557 F131088:H131093 IY131088:JA131093 SU131088:SW131093 ACQ131088:ACS131093 AMM131088:AMO131093 AWI131088:AWK131093 BGE131088:BGG131093 BQA131088:BQC131093 BZW131088:BZY131093 CJS131088:CJU131093 CTO131088:CTQ131093 DDK131088:DDM131093 DNG131088:DNI131093 DXC131088:DXE131093 EGY131088:EHA131093 EQU131088:EQW131093 FAQ131088:FAS131093 FKM131088:FKO131093 FUI131088:FUK131093 GEE131088:GEG131093 GOA131088:GOC131093 GXW131088:GXY131093 HHS131088:HHU131093 HRO131088:HRQ131093 IBK131088:IBM131093 ILG131088:ILI131093 IVC131088:IVE131093 JEY131088:JFA131093 JOU131088:JOW131093 JYQ131088:JYS131093 KIM131088:KIO131093 KSI131088:KSK131093 LCE131088:LCG131093 LMA131088:LMC131093 LVW131088:LVY131093 MFS131088:MFU131093 MPO131088:MPQ131093 MZK131088:MZM131093 NJG131088:NJI131093 NTC131088:NTE131093 OCY131088:ODA131093 OMU131088:OMW131093 OWQ131088:OWS131093 PGM131088:PGO131093 PQI131088:PQK131093 QAE131088:QAG131093 QKA131088:QKC131093 QTW131088:QTY131093 RDS131088:RDU131093 RNO131088:RNQ131093 RXK131088:RXM131093 SHG131088:SHI131093 SRC131088:SRE131093 TAY131088:TBA131093 TKU131088:TKW131093 TUQ131088:TUS131093 UEM131088:UEO131093 UOI131088:UOK131093 UYE131088:UYG131093 VIA131088:VIC131093 VRW131088:VRY131093 WBS131088:WBU131093 WLO131088:WLQ131093 WVK131088:WVM131093 F196624:H196629 IY196624:JA196629 SU196624:SW196629 ACQ196624:ACS196629 AMM196624:AMO196629 AWI196624:AWK196629 BGE196624:BGG196629 BQA196624:BQC196629 BZW196624:BZY196629 CJS196624:CJU196629 CTO196624:CTQ196629 DDK196624:DDM196629 DNG196624:DNI196629 DXC196624:DXE196629 EGY196624:EHA196629 EQU196624:EQW196629 FAQ196624:FAS196629 FKM196624:FKO196629 FUI196624:FUK196629 GEE196624:GEG196629 GOA196624:GOC196629 GXW196624:GXY196629 HHS196624:HHU196629 HRO196624:HRQ196629 IBK196624:IBM196629 ILG196624:ILI196629 IVC196624:IVE196629 JEY196624:JFA196629 JOU196624:JOW196629 JYQ196624:JYS196629 KIM196624:KIO196629 KSI196624:KSK196629 LCE196624:LCG196629 LMA196624:LMC196629 LVW196624:LVY196629 MFS196624:MFU196629 MPO196624:MPQ196629 MZK196624:MZM196629 NJG196624:NJI196629 NTC196624:NTE196629 OCY196624:ODA196629 OMU196624:OMW196629 OWQ196624:OWS196629 PGM196624:PGO196629 PQI196624:PQK196629 QAE196624:QAG196629 QKA196624:QKC196629 QTW196624:QTY196629 RDS196624:RDU196629 RNO196624:RNQ196629 RXK196624:RXM196629 SHG196624:SHI196629 SRC196624:SRE196629 TAY196624:TBA196629 TKU196624:TKW196629 TUQ196624:TUS196629 UEM196624:UEO196629 UOI196624:UOK196629 UYE196624:UYG196629 VIA196624:VIC196629 VRW196624:VRY196629 WBS196624:WBU196629 WLO196624:WLQ196629 WVK196624:WVM196629 F262160:H262165 IY262160:JA262165 SU262160:SW262165 ACQ262160:ACS262165 AMM262160:AMO262165 AWI262160:AWK262165 BGE262160:BGG262165 BQA262160:BQC262165 BZW262160:BZY262165 CJS262160:CJU262165 CTO262160:CTQ262165 DDK262160:DDM262165 DNG262160:DNI262165 DXC262160:DXE262165 EGY262160:EHA262165 EQU262160:EQW262165 FAQ262160:FAS262165 FKM262160:FKO262165 FUI262160:FUK262165 GEE262160:GEG262165 GOA262160:GOC262165 GXW262160:GXY262165 HHS262160:HHU262165 HRO262160:HRQ262165 IBK262160:IBM262165 ILG262160:ILI262165 IVC262160:IVE262165 JEY262160:JFA262165 JOU262160:JOW262165 JYQ262160:JYS262165 KIM262160:KIO262165 KSI262160:KSK262165 LCE262160:LCG262165 LMA262160:LMC262165 LVW262160:LVY262165 MFS262160:MFU262165 MPO262160:MPQ262165 MZK262160:MZM262165 NJG262160:NJI262165 NTC262160:NTE262165 OCY262160:ODA262165 OMU262160:OMW262165 OWQ262160:OWS262165 PGM262160:PGO262165 PQI262160:PQK262165 QAE262160:QAG262165 QKA262160:QKC262165 QTW262160:QTY262165 RDS262160:RDU262165 RNO262160:RNQ262165 RXK262160:RXM262165 SHG262160:SHI262165 SRC262160:SRE262165 TAY262160:TBA262165 TKU262160:TKW262165 TUQ262160:TUS262165 UEM262160:UEO262165 UOI262160:UOK262165 UYE262160:UYG262165 VIA262160:VIC262165 VRW262160:VRY262165 WBS262160:WBU262165 WLO262160:WLQ262165 WVK262160:WVM262165 F327696:H327701 IY327696:JA327701 SU327696:SW327701 ACQ327696:ACS327701 AMM327696:AMO327701 AWI327696:AWK327701 BGE327696:BGG327701 BQA327696:BQC327701 BZW327696:BZY327701 CJS327696:CJU327701 CTO327696:CTQ327701 DDK327696:DDM327701 DNG327696:DNI327701 DXC327696:DXE327701 EGY327696:EHA327701 EQU327696:EQW327701 FAQ327696:FAS327701 FKM327696:FKO327701 FUI327696:FUK327701 GEE327696:GEG327701 GOA327696:GOC327701 GXW327696:GXY327701 HHS327696:HHU327701 HRO327696:HRQ327701 IBK327696:IBM327701 ILG327696:ILI327701 IVC327696:IVE327701 JEY327696:JFA327701 JOU327696:JOW327701 JYQ327696:JYS327701 KIM327696:KIO327701 KSI327696:KSK327701 LCE327696:LCG327701 LMA327696:LMC327701 LVW327696:LVY327701 MFS327696:MFU327701 MPO327696:MPQ327701 MZK327696:MZM327701 NJG327696:NJI327701 NTC327696:NTE327701 OCY327696:ODA327701 OMU327696:OMW327701 OWQ327696:OWS327701 PGM327696:PGO327701 PQI327696:PQK327701 QAE327696:QAG327701 QKA327696:QKC327701 QTW327696:QTY327701 RDS327696:RDU327701 RNO327696:RNQ327701 RXK327696:RXM327701 SHG327696:SHI327701 SRC327696:SRE327701 TAY327696:TBA327701 TKU327696:TKW327701 TUQ327696:TUS327701 UEM327696:UEO327701 UOI327696:UOK327701 UYE327696:UYG327701 VIA327696:VIC327701 VRW327696:VRY327701 WBS327696:WBU327701 WLO327696:WLQ327701 WVK327696:WVM327701 F393232:H393237 IY393232:JA393237 SU393232:SW393237 ACQ393232:ACS393237 AMM393232:AMO393237 AWI393232:AWK393237 BGE393232:BGG393237 BQA393232:BQC393237 BZW393232:BZY393237 CJS393232:CJU393237 CTO393232:CTQ393237 DDK393232:DDM393237 DNG393232:DNI393237 DXC393232:DXE393237 EGY393232:EHA393237 EQU393232:EQW393237 FAQ393232:FAS393237 FKM393232:FKO393237 FUI393232:FUK393237 GEE393232:GEG393237 GOA393232:GOC393237 GXW393232:GXY393237 HHS393232:HHU393237 HRO393232:HRQ393237 IBK393232:IBM393237 ILG393232:ILI393237 IVC393232:IVE393237 JEY393232:JFA393237 JOU393232:JOW393237 JYQ393232:JYS393237 KIM393232:KIO393237 KSI393232:KSK393237 LCE393232:LCG393237 LMA393232:LMC393237 LVW393232:LVY393237 MFS393232:MFU393237 MPO393232:MPQ393237 MZK393232:MZM393237 NJG393232:NJI393237 NTC393232:NTE393237 OCY393232:ODA393237 OMU393232:OMW393237 OWQ393232:OWS393237 PGM393232:PGO393237 PQI393232:PQK393237 QAE393232:QAG393237 QKA393232:QKC393237 QTW393232:QTY393237 RDS393232:RDU393237 RNO393232:RNQ393237 RXK393232:RXM393237 SHG393232:SHI393237 SRC393232:SRE393237 TAY393232:TBA393237 TKU393232:TKW393237 TUQ393232:TUS393237 UEM393232:UEO393237 UOI393232:UOK393237 UYE393232:UYG393237 VIA393232:VIC393237 VRW393232:VRY393237 WBS393232:WBU393237 WLO393232:WLQ393237 WVK393232:WVM393237 F458768:H458773 IY458768:JA458773 SU458768:SW458773 ACQ458768:ACS458773 AMM458768:AMO458773 AWI458768:AWK458773 BGE458768:BGG458773 BQA458768:BQC458773 BZW458768:BZY458773 CJS458768:CJU458773 CTO458768:CTQ458773 DDK458768:DDM458773 DNG458768:DNI458773 DXC458768:DXE458773 EGY458768:EHA458773 EQU458768:EQW458773 FAQ458768:FAS458773 FKM458768:FKO458773 FUI458768:FUK458773 GEE458768:GEG458773 GOA458768:GOC458773 GXW458768:GXY458773 HHS458768:HHU458773 HRO458768:HRQ458773 IBK458768:IBM458773 ILG458768:ILI458773 IVC458768:IVE458773 JEY458768:JFA458773 JOU458768:JOW458773 JYQ458768:JYS458773 KIM458768:KIO458773 KSI458768:KSK458773 LCE458768:LCG458773 LMA458768:LMC458773 LVW458768:LVY458773 MFS458768:MFU458773 MPO458768:MPQ458773 MZK458768:MZM458773 NJG458768:NJI458773 NTC458768:NTE458773 OCY458768:ODA458773 OMU458768:OMW458773 OWQ458768:OWS458773 PGM458768:PGO458773 PQI458768:PQK458773 QAE458768:QAG458773 QKA458768:QKC458773 QTW458768:QTY458773 RDS458768:RDU458773 RNO458768:RNQ458773 RXK458768:RXM458773 SHG458768:SHI458773 SRC458768:SRE458773 TAY458768:TBA458773 TKU458768:TKW458773 TUQ458768:TUS458773 UEM458768:UEO458773 UOI458768:UOK458773 UYE458768:UYG458773 VIA458768:VIC458773 VRW458768:VRY458773 WBS458768:WBU458773 WLO458768:WLQ458773 WVK458768:WVM458773 F524304:H524309 IY524304:JA524309 SU524304:SW524309 ACQ524304:ACS524309 AMM524304:AMO524309 AWI524304:AWK524309 BGE524304:BGG524309 BQA524304:BQC524309 BZW524304:BZY524309 CJS524304:CJU524309 CTO524304:CTQ524309 DDK524304:DDM524309 DNG524304:DNI524309 DXC524304:DXE524309 EGY524304:EHA524309 EQU524304:EQW524309 FAQ524304:FAS524309 FKM524304:FKO524309 FUI524304:FUK524309 GEE524304:GEG524309 GOA524304:GOC524309 GXW524304:GXY524309 HHS524304:HHU524309 HRO524304:HRQ524309 IBK524304:IBM524309 ILG524304:ILI524309 IVC524304:IVE524309 JEY524304:JFA524309 JOU524304:JOW524309 JYQ524304:JYS524309 KIM524304:KIO524309 KSI524304:KSK524309 LCE524304:LCG524309 LMA524304:LMC524309 LVW524304:LVY524309 MFS524304:MFU524309 MPO524304:MPQ524309 MZK524304:MZM524309 NJG524304:NJI524309 NTC524304:NTE524309 OCY524304:ODA524309 OMU524304:OMW524309 OWQ524304:OWS524309 PGM524304:PGO524309 PQI524304:PQK524309 QAE524304:QAG524309 QKA524304:QKC524309 QTW524304:QTY524309 RDS524304:RDU524309 RNO524304:RNQ524309 RXK524304:RXM524309 SHG524304:SHI524309 SRC524304:SRE524309 TAY524304:TBA524309 TKU524304:TKW524309 TUQ524304:TUS524309 UEM524304:UEO524309 UOI524304:UOK524309 UYE524304:UYG524309 VIA524304:VIC524309 VRW524304:VRY524309 WBS524304:WBU524309 WLO524304:WLQ524309 WVK524304:WVM524309 F589840:H589845 IY589840:JA589845 SU589840:SW589845 ACQ589840:ACS589845 AMM589840:AMO589845 AWI589840:AWK589845 BGE589840:BGG589845 BQA589840:BQC589845 BZW589840:BZY589845 CJS589840:CJU589845 CTO589840:CTQ589845 DDK589840:DDM589845 DNG589840:DNI589845 DXC589840:DXE589845 EGY589840:EHA589845 EQU589840:EQW589845 FAQ589840:FAS589845 FKM589840:FKO589845 FUI589840:FUK589845 GEE589840:GEG589845 GOA589840:GOC589845 GXW589840:GXY589845 HHS589840:HHU589845 HRO589840:HRQ589845 IBK589840:IBM589845 ILG589840:ILI589845 IVC589840:IVE589845 JEY589840:JFA589845 JOU589840:JOW589845 JYQ589840:JYS589845 KIM589840:KIO589845 KSI589840:KSK589845 LCE589840:LCG589845 LMA589840:LMC589845 LVW589840:LVY589845 MFS589840:MFU589845 MPO589840:MPQ589845 MZK589840:MZM589845 NJG589840:NJI589845 NTC589840:NTE589845 OCY589840:ODA589845 OMU589840:OMW589845 OWQ589840:OWS589845 PGM589840:PGO589845 PQI589840:PQK589845 QAE589840:QAG589845 QKA589840:QKC589845 QTW589840:QTY589845 RDS589840:RDU589845 RNO589840:RNQ589845 RXK589840:RXM589845 SHG589840:SHI589845 SRC589840:SRE589845 TAY589840:TBA589845 TKU589840:TKW589845 TUQ589840:TUS589845 UEM589840:UEO589845 UOI589840:UOK589845 UYE589840:UYG589845 VIA589840:VIC589845 VRW589840:VRY589845 WBS589840:WBU589845 WLO589840:WLQ589845 WVK589840:WVM589845 F655376:H655381 IY655376:JA655381 SU655376:SW655381 ACQ655376:ACS655381 AMM655376:AMO655381 AWI655376:AWK655381 BGE655376:BGG655381 BQA655376:BQC655381 BZW655376:BZY655381 CJS655376:CJU655381 CTO655376:CTQ655381 DDK655376:DDM655381 DNG655376:DNI655381 DXC655376:DXE655381 EGY655376:EHA655381 EQU655376:EQW655381 FAQ655376:FAS655381 FKM655376:FKO655381 FUI655376:FUK655381 GEE655376:GEG655381 GOA655376:GOC655381 GXW655376:GXY655381 HHS655376:HHU655381 HRO655376:HRQ655381 IBK655376:IBM655381 ILG655376:ILI655381 IVC655376:IVE655381 JEY655376:JFA655381 JOU655376:JOW655381 JYQ655376:JYS655381 KIM655376:KIO655381 KSI655376:KSK655381 LCE655376:LCG655381 LMA655376:LMC655381 LVW655376:LVY655381 MFS655376:MFU655381 MPO655376:MPQ655381 MZK655376:MZM655381 NJG655376:NJI655381 NTC655376:NTE655381 OCY655376:ODA655381 OMU655376:OMW655381 OWQ655376:OWS655381 PGM655376:PGO655381 PQI655376:PQK655381 QAE655376:QAG655381 QKA655376:QKC655381 QTW655376:QTY655381 RDS655376:RDU655381 RNO655376:RNQ655381 RXK655376:RXM655381 SHG655376:SHI655381 SRC655376:SRE655381 TAY655376:TBA655381 TKU655376:TKW655381 TUQ655376:TUS655381 UEM655376:UEO655381 UOI655376:UOK655381 UYE655376:UYG655381 VIA655376:VIC655381 VRW655376:VRY655381 WBS655376:WBU655381 WLO655376:WLQ655381 WVK655376:WVM655381 F720912:H720917 IY720912:JA720917 SU720912:SW720917 ACQ720912:ACS720917 AMM720912:AMO720917 AWI720912:AWK720917 BGE720912:BGG720917 BQA720912:BQC720917 BZW720912:BZY720917 CJS720912:CJU720917 CTO720912:CTQ720917 DDK720912:DDM720917 DNG720912:DNI720917 DXC720912:DXE720917 EGY720912:EHA720917 EQU720912:EQW720917 FAQ720912:FAS720917 FKM720912:FKO720917 FUI720912:FUK720917 GEE720912:GEG720917 GOA720912:GOC720917 GXW720912:GXY720917 HHS720912:HHU720917 HRO720912:HRQ720917 IBK720912:IBM720917 ILG720912:ILI720917 IVC720912:IVE720917 JEY720912:JFA720917 JOU720912:JOW720917 JYQ720912:JYS720917 KIM720912:KIO720917 KSI720912:KSK720917 LCE720912:LCG720917 LMA720912:LMC720917 LVW720912:LVY720917 MFS720912:MFU720917 MPO720912:MPQ720917 MZK720912:MZM720917 NJG720912:NJI720917 NTC720912:NTE720917 OCY720912:ODA720917 OMU720912:OMW720917 OWQ720912:OWS720917 PGM720912:PGO720917 PQI720912:PQK720917 QAE720912:QAG720917 QKA720912:QKC720917 QTW720912:QTY720917 RDS720912:RDU720917 RNO720912:RNQ720917 RXK720912:RXM720917 SHG720912:SHI720917 SRC720912:SRE720917 TAY720912:TBA720917 TKU720912:TKW720917 TUQ720912:TUS720917 UEM720912:UEO720917 UOI720912:UOK720917 UYE720912:UYG720917 VIA720912:VIC720917 VRW720912:VRY720917 WBS720912:WBU720917 WLO720912:WLQ720917 WVK720912:WVM720917 F786448:H786453 IY786448:JA786453 SU786448:SW786453 ACQ786448:ACS786453 AMM786448:AMO786453 AWI786448:AWK786453 BGE786448:BGG786453 BQA786448:BQC786453 BZW786448:BZY786453 CJS786448:CJU786453 CTO786448:CTQ786453 DDK786448:DDM786453 DNG786448:DNI786453 DXC786448:DXE786453 EGY786448:EHA786453 EQU786448:EQW786453 FAQ786448:FAS786453 FKM786448:FKO786453 FUI786448:FUK786453 GEE786448:GEG786453 GOA786448:GOC786453 GXW786448:GXY786453 HHS786448:HHU786453 HRO786448:HRQ786453 IBK786448:IBM786453 ILG786448:ILI786453 IVC786448:IVE786453 JEY786448:JFA786453 JOU786448:JOW786453 JYQ786448:JYS786453 KIM786448:KIO786453 KSI786448:KSK786453 LCE786448:LCG786453 LMA786448:LMC786453 LVW786448:LVY786453 MFS786448:MFU786453 MPO786448:MPQ786453 MZK786448:MZM786453 NJG786448:NJI786453 NTC786448:NTE786453 OCY786448:ODA786453 OMU786448:OMW786453 OWQ786448:OWS786453 PGM786448:PGO786453 PQI786448:PQK786453 QAE786448:QAG786453 QKA786448:QKC786453 QTW786448:QTY786453 RDS786448:RDU786453 RNO786448:RNQ786453 RXK786448:RXM786453 SHG786448:SHI786453 SRC786448:SRE786453 TAY786448:TBA786453 TKU786448:TKW786453 TUQ786448:TUS786453 UEM786448:UEO786453 UOI786448:UOK786453 UYE786448:UYG786453 VIA786448:VIC786453 VRW786448:VRY786453 WBS786448:WBU786453 WLO786448:WLQ786453 WVK786448:WVM786453 F851984:H851989 IY851984:JA851989 SU851984:SW851989 ACQ851984:ACS851989 AMM851984:AMO851989 AWI851984:AWK851989 BGE851984:BGG851989 BQA851984:BQC851989 BZW851984:BZY851989 CJS851984:CJU851989 CTO851984:CTQ851989 DDK851984:DDM851989 DNG851984:DNI851989 DXC851984:DXE851989 EGY851984:EHA851989 EQU851984:EQW851989 FAQ851984:FAS851989 FKM851984:FKO851989 FUI851984:FUK851989 GEE851984:GEG851989 GOA851984:GOC851989 GXW851984:GXY851989 HHS851984:HHU851989 HRO851984:HRQ851989 IBK851984:IBM851989 ILG851984:ILI851989 IVC851984:IVE851989 JEY851984:JFA851989 JOU851984:JOW851989 JYQ851984:JYS851989 KIM851984:KIO851989 KSI851984:KSK851989 LCE851984:LCG851989 LMA851984:LMC851989 LVW851984:LVY851989 MFS851984:MFU851989 MPO851984:MPQ851989 MZK851984:MZM851989 NJG851984:NJI851989 NTC851984:NTE851989 OCY851984:ODA851989 OMU851984:OMW851989 OWQ851984:OWS851989 PGM851984:PGO851989 PQI851984:PQK851989 QAE851984:QAG851989 QKA851984:QKC851989 QTW851984:QTY851989 RDS851984:RDU851989 RNO851984:RNQ851989 RXK851984:RXM851989 SHG851984:SHI851989 SRC851984:SRE851989 TAY851984:TBA851989 TKU851984:TKW851989 TUQ851984:TUS851989 UEM851984:UEO851989 UOI851984:UOK851989 UYE851984:UYG851989 VIA851984:VIC851989 VRW851984:VRY851989 WBS851984:WBU851989 WLO851984:WLQ851989 WVK851984:WVM851989 F917520:H917525 IY917520:JA917525 SU917520:SW917525 ACQ917520:ACS917525 AMM917520:AMO917525 AWI917520:AWK917525 BGE917520:BGG917525 BQA917520:BQC917525 BZW917520:BZY917525 CJS917520:CJU917525 CTO917520:CTQ917525 DDK917520:DDM917525 DNG917520:DNI917525 DXC917520:DXE917525 EGY917520:EHA917525 EQU917520:EQW917525 FAQ917520:FAS917525 FKM917520:FKO917525 FUI917520:FUK917525 GEE917520:GEG917525 GOA917520:GOC917525 GXW917520:GXY917525 HHS917520:HHU917525 HRO917520:HRQ917525 IBK917520:IBM917525 ILG917520:ILI917525 IVC917520:IVE917525 JEY917520:JFA917525 JOU917520:JOW917525 JYQ917520:JYS917525 KIM917520:KIO917525 KSI917520:KSK917525 LCE917520:LCG917525 LMA917520:LMC917525 LVW917520:LVY917525 MFS917520:MFU917525 MPO917520:MPQ917525 MZK917520:MZM917525 NJG917520:NJI917525 NTC917520:NTE917525 OCY917520:ODA917525 OMU917520:OMW917525 OWQ917520:OWS917525 PGM917520:PGO917525 PQI917520:PQK917525 QAE917520:QAG917525 QKA917520:QKC917525 QTW917520:QTY917525 RDS917520:RDU917525 RNO917520:RNQ917525 RXK917520:RXM917525 SHG917520:SHI917525 SRC917520:SRE917525 TAY917520:TBA917525 TKU917520:TKW917525 TUQ917520:TUS917525 UEM917520:UEO917525 UOI917520:UOK917525 UYE917520:UYG917525 VIA917520:VIC917525 VRW917520:VRY917525 WBS917520:WBU917525 WLO917520:WLQ917525 WVK917520:WVM917525 F983056:H983061 IY983056:JA983061 SU983056:SW983061 ACQ983056:ACS983061 AMM983056:AMO983061 AWI983056:AWK983061 BGE983056:BGG983061 BQA983056:BQC983061 BZW983056:BZY983061 CJS983056:CJU983061 CTO983056:CTQ983061 DDK983056:DDM983061 DNG983056:DNI983061 DXC983056:DXE983061 EGY983056:EHA983061 EQU983056:EQW983061 FAQ983056:FAS983061 FKM983056:FKO983061 FUI983056:FUK983061 GEE983056:GEG983061 GOA983056:GOC983061 GXW983056:GXY983061 HHS983056:HHU983061 HRO983056:HRQ983061 IBK983056:IBM983061 ILG983056:ILI983061 IVC983056:IVE983061 JEY983056:JFA983061 JOU983056:JOW983061 JYQ983056:JYS983061 KIM983056:KIO983061 KSI983056:KSK983061 LCE983056:LCG983061 LMA983056:LMC983061 LVW983056:LVY983061 MFS983056:MFU983061 MPO983056:MPQ983061 MZK983056:MZM983061 NJG983056:NJI983061 NTC983056:NTE983061 OCY983056:ODA983061 OMU983056:OMW983061 OWQ983056:OWS983061 PGM983056:PGO983061 PQI983056:PQK983061 QAE983056:QAG983061 QKA983056:QKC983061 QTW983056:QTY983061 RDS983056:RDU983061 RNO983056:RNQ983061 RXK983056:RXM983061 SHG983056:SHI983061 SRC983056:SRE983061 TAY983056:TBA983061 TKU983056:TKW983061 TUQ983056:TUS983061 UEM983056:UEO983061 UOI983056:UOK983061 UYE983056:UYG983061 VIA983056:VIC983061 VRW983056:VRY983061 WBS983056:WBU983061 F53:F83 G54:K58 G60:K64 G66:K70 G72:K76 G78:K83">
      <formula1>1</formula1>
      <formula2>5000</formula2>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WVG983034:WVJ983039 IU11:IX16 SQ11:ST16 ACM11:ACP16 AMI11:AML16 AWE11:AWH16 BGA11:BGD16 BPW11:BPZ16 BZS11:BZV16 CJO11:CJR16 CTK11:CTN16 DDG11:DDJ16 DNC11:DNF16 DWY11:DXB16 EGU11:EGX16 EQQ11:EQT16 FAM11:FAP16 FKI11:FKL16 FUE11:FUH16 GEA11:GED16 GNW11:GNZ16 GXS11:GXV16 HHO11:HHR16 HRK11:HRN16 IBG11:IBJ16 ILC11:ILF16 IUY11:IVB16 JEU11:JEX16 JOQ11:JOT16 JYM11:JYP16 KII11:KIL16 KSE11:KSH16 LCA11:LCD16 LLW11:LLZ16 LVS11:LVV16 MFO11:MFR16 MPK11:MPN16 MZG11:MZJ16 NJC11:NJF16 NSY11:NTB16 OCU11:OCX16 OMQ11:OMT16 OWM11:OWP16 PGI11:PGL16 PQE11:PQH16 QAA11:QAD16 QJW11:QJZ16 QTS11:QTV16 RDO11:RDR16 RNK11:RNN16 RXG11:RXJ16 SHC11:SHF16 SQY11:SRB16 TAU11:TAX16 TKQ11:TKT16 TUM11:TUP16 UEI11:UEL16 UOE11:UOH16 UYA11:UYD16 VHW11:VHZ16 VRS11:VRV16 WBO11:WBR16 WLK11:WLN16 WVG11:WVJ16 B65530:E65535 IU65530:IX65535 SQ65530:ST65535 ACM65530:ACP65535 AMI65530:AML65535 AWE65530:AWH65535 BGA65530:BGD65535 BPW65530:BPZ65535 BZS65530:BZV65535 CJO65530:CJR65535 CTK65530:CTN65535 DDG65530:DDJ65535 DNC65530:DNF65535 DWY65530:DXB65535 EGU65530:EGX65535 EQQ65530:EQT65535 FAM65530:FAP65535 FKI65530:FKL65535 FUE65530:FUH65535 GEA65530:GED65535 GNW65530:GNZ65535 GXS65530:GXV65535 HHO65530:HHR65535 HRK65530:HRN65535 IBG65530:IBJ65535 ILC65530:ILF65535 IUY65530:IVB65535 JEU65530:JEX65535 JOQ65530:JOT65535 JYM65530:JYP65535 KII65530:KIL65535 KSE65530:KSH65535 LCA65530:LCD65535 LLW65530:LLZ65535 LVS65530:LVV65535 MFO65530:MFR65535 MPK65530:MPN65535 MZG65530:MZJ65535 NJC65530:NJF65535 NSY65530:NTB65535 OCU65530:OCX65535 OMQ65530:OMT65535 OWM65530:OWP65535 PGI65530:PGL65535 PQE65530:PQH65535 QAA65530:QAD65535 QJW65530:QJZ65535 QTS65530:QTV65535 RDO65530:RDR65535 RNK65530:RNN65535 RXG65530:RXJ65535 SHC65530:SHF65535 SQY65530:SRB65535 TAU65530:TAX65535 TKQ65530:TKT65535 TUM65530:TUP65535 UEI65530:UEL65535 UOE65530:UOH65535 UYA65530:UYD65535 VHW65530:VHZ65535 VRS65530:VRV65535 WBO65530:WBR65535 WLK65530:WLN65535 WVG65530:WVJ65535 B131066:E131071 IU131066:IX131071 SQ131066:ST131071 ACM131066:ACP131071 AMI131066:AML131071 AWE131066:AWH131071 BGA131066:BGD131071 BPW131066:BPZ131071 BZS131066:BZV131071 CJO131066:CJR131071 CTK131066:CTN131071 DDG131066:DDJ131071 DNC131066:DNF131071 DWY131066:DXB131071 EGU131066:EGX131071 EQQ131066:EQT131071 FAM131066:FAP131071 FKI131066:FKL131071 FUE131066:FUH131071 GEA131066:GED131071 GNW131066:GNZ131071 GXS131066:GXV131071 HHO131066:HHR131071 HRK131066:HRN131071 IBG131066:IBJ131071 ILC131066:ILF131071 IUY131066:IVB131071 JEU131066:JEX131071 JOQ131066:JOT131071 JYM131066:JYP131071 KII131066:KIL131071 KSE131066:KSH131071 LCA131066:LCD131071 LLW131066:LLZ131071 LVS131066:LVV131071 MFO131066:MFR131071 MPK131066:MPN131071 MZG131066:MZJ131071 NJC131066:NJF131071 NSY131066:NTB131071 OCU131066:OCX131071 OMQ131066:OMT131071 OWM131066:OWP131071 PGI131066:PGL131071 PQE131066:PQH131071 QAA131066:QAD131071 QJW131066:QJZ131071 QTS131066:QTV131071 RDO131066:RDR131071 RNK131066:RNN131071 RXG131066:RXJ131071 SHC131066:SHF131071 SQY131066:SRB131071 TAU131066:TAX131071 TKQ131066:TKT131071 TUM131066:TUP131071 UEI131066:UEL131071 UOE131066:UOH131071 UYA131066:UYD131071 VHW131066:VHZ131071 VRS131066:VRV131071 WBO131066:WBR131071 WLK131066:WLN131071 WVG131066:WVJ131071 B196602:E196607 IU196602:IX196607 SQ196602:ST196607 ACM196602:ACP196607 AMI196602:AML196607 AWE196602:AWH196607 BGA196602:BGD196607 BPW196602:BPZ196607 BZS196602:BZV196607 CJO196602:CJR196607 CTK196602:CTN196607 DDG196602:DDJ196607 DNC196602:DNF196607 DWY196602:DXB196607 EGU196602:EGX196607 EQQ196602:EQT196607 FAM196602:FAP196607 FKI196602:FKL196607 FUE196602:FUH196607 GEA196602:GED196607 GNW196602:GNZ196607 GXS196602:GXV196607 HHO196602:HHR196607 HRK196602:HRN196607 IBG196602:IBJ196607 ILC196602:ILF196607 IUY196602:IVB196607 JEU196602:JEX196607 JOQ196602:JOT196607 JYM196602:JYP196607 KII196602:KIL196607 KSE196602:KSH196607 LCA196602:LCD196607 LLW196602:LLZ196607 LVS196602:LVV196607 MFO196602:MFR196607 MPK196602:MPN196607 MZG196602:MZJ196607 NJC196602:NJF196607 NSY196602:NTB196607 OCU196602:OCX196607 OMQ196602:OMT196607 OWM196602:OWP196607 PGI196602:PGL196607 PQE196602:PQH196607 QAA196602:QAD196607 QJW196602:QJZ196607 QTS196602:QTV196607 RDO196602:RDR196607 RNK196602:RNN196607 RXG196602:RXJ196607 SHC196602:SHF196607 SQY196602:SRB196607 TAU196602:TAX196607 TKQ196602:TKT196607 TUM196602:TUP196607 UEI196602:UEL196607 UOE196602:UOH196607 UYA196602:UYD196607 VHW196602:VHZ196607 VRS196602:VRV196607 WBO196602:WBR196607 WLK196602:WLN196607 WVG196602:WVJ196607 B262138:E262143 IU262138:IX262143 SQ262138:ST262143 ACM262138:ACP262143 AMI262138:AML262143 AWE262138:AWH262143 BGA262138:BGD262143 BPW262138:BPZ262143 BZS262138:BZV262143 CJO262138:CJR262143 CTK262138:CTN262143 DDG262138:DDJ262143 DNC262138:DNF262143 DWY262138:DXB262143 EGU262138:EGX262143 EQQ262138:EQT262143 FAM262138:FAP262143 FKI262138:FKL262143 FUE262138:FUH262143 GEA262138:GED262143 GNW262138:GNZ262143 GXS262138:GXV262143 HHO262138:HHR262143 HRK262138:HRN262143 IBG262138:IBJ262143 ILC262138:ILF262143 IUY262138:IVB262143 JEU262138:JEX262143 JOQ262138:JOT262143 JYM262138:JYP262143 KII262138:KIL262143 KSE262138:KSH262143 LCA262138:LCD262143 LLW262138:LLZ262143 LVS262138:LVV262143 MFO262138:MFR262143 MPK262138:MPN262143 MZG262138:MZJ262143 NJC262138:NJF262143 NSY262138:NTB262143 OCU262138:OCX262143 OMQ262138:OMT262143 OWM262138:OWP262143 PGI262138:PGL262143 PQE262138:PQH262143 QAA262138:QAD262143 QJW262138:QJZ262143 QTS262138:QTV262143 RDO262138:RDR262143 RNK262138:RNN262143 RXG262138:RXJ262143 SHC262138:SHF262143 SQY262138:SRB262143 TAU262138:TAX262143 TKQ262138:TKT262143 TUM262138:TUP262143 UEI262138:UEL262143 UOE262138:UOH262143 UYA262138:UYD262143 VHW262138:VHZ262143 VRS262138:VRV262143 WBO262138:WBR262143 WLK262138:WLN262143 WVG262138:WVJ262143 B327674:E327679 IU327674:IX327679 SQ327674:ST327679 ACM327674:ACP327679 AMI327674:AML327679 AWE327674:AWH327679 BGA327674:BGD327679 BPW327674:BPZ327679 BZS327674:BZV327679 CJO327674:CJR327679 CTK327674:CTN327679 DDG327674:DDJ327679 DNC327674:DNF327679 DWY327674:DXB327679 EGU327674:EGX327679 EQQ327674:EQT327679 FAM327674:FAP327679 FKI327674:FKL327679 FUE327674:FUH327679 GEA327674:GED327679 GNW327674:GNZ327679 GXS327674:GXV327679 HHO327674:HHR327679 HRK327674:HRN327679 IBG327674:IBJ327679 ILC327674:ILF327679 IUY327674:IVB327679 JEU327674:JEX327679 JOQ327674:JOT327679 JYM327674:JYP327679 KII327674:KIL327679 KSE327674:KSH327679 LCA327674:LCD327679 LLW327674:LLZ327679 LVS327674:LVV327679 MFO327674:MFR327679 MPK327674:MPN327679 MZG327674:MZJ327679 NJC327674:NJF327679 NSY327674:NTB327679 OCU327674:OCX327679 OMQ327674:OMT327679 OWM327674:OWP327679 PGI327674:PGL327679 PQE327674:PQH327679 QAA327674:QAD327679 QJW327674:QJZ327679 QTS327674:QTV327679 RDO327674:RDR327679 RNK327674:RNN327679 RXG327674:RXJ327679 SHC327674:SHF327679 SQY327674:SRB327679 TAU327674:TAX327679 TKQ327674:TKT327679 TUM327674:TUP327679 UEI327674:UEL327679 UOE327674:UOH327679 UYA327674:UYD327679 VHW327674:VHZ327679 VRS327674:VRV327679 WBO327674:WBR327679 WLK327674:WLN327679 WVG327674:WVJ327679 B393210:E393215 IU393210:IX393215 SQ393210:ST393215 ACM393210:ACP393215 AMI393210:AML393215 AWE393210:AWH393215 BGA393210:BGD393215 BPW393210:BPZ393215 BZS393210:BZV393215 CJO393210:CJR393215 CTK393210:CTN393215 DDG393210:DDJ393215 DNC393210:DNF393215 DWY393210:DXB393215 EGU393210:EGX393215 EQQ393210:EQT393215 FAM393210:FAP393215 FKI393210:FKL393215 FUE393210:FUH393215 GEA393210:GED393215 GNW393210:GNZ393215 GXS393210:GXV393215 HHO393210:HHR393215 HRK393210:HRN393215 IBG393210:IBJ393215 ILC393210:ILF393215 IUY393210:IVB393215 JEU393210:JEX393215 JOQ393210:JOT393215 JYM393210:JYP393215 KII393210:KIL393215 KSE393210:KSH393215 LCA393210:LCD393215 LLW393210:LLZ393215 LVS393210:LVV393215 MFO393210:MFR393215 MPK393210:MPN393215 MZG393210:MZJ393215 NJC393210:NJF393215 NSY393210:NTB393215 OCU393210:OCX393215 OMQ393210:OMT393215 OWM393210:OWP393215 PGI393210:PGL393215 PQE393210:PQH393215 QAA393210:QAD393215 QJW393210:QJZ393215 QTS393210:QTV393215 RDO393210:RDR393215 RNK393210:RNN393215 RXG393210:RXJ393215 SHC393210:SHF393215 SQY393210:SRB393215 TAU393210:TAX393215 TKQ393210:TKT393215 TUM393210:TUP393215 UEI393210:UEL393215 UOE393210:UOH393215 UYA393210:UYD393215 VHW393210:VHZ393215 VRS393210:VRV393215 WBO393210:WBR393215 WLK393210:WLN393215 WVG393210:WVJ393215 B458746:E458751 IU458746:IX458751 SQ458746:ST458751 ACM458746:ACP458751 AMI458746:AML458751 AWE458746:AWH458751 BGA458746:BGD458751 BPW458746:BPZ458751 BZS458746:BZV458751 CJO458746:CJR458751 CTK458746:CTN458751 DDG458746:DDJ458751 DNC458746:DNF458751 DWY458746:DXB458751 EGU458746:EGX458751 EQQ458746:EQT458751 FAM458746:FAP458751 FKI458746:FKL458751 FUE458746:FUH458751 GEA458746:GED458751 GNW458746:GNZ458751 GXS458746:GXV458751 HHO458746:HHR458751 HRK458746:HRN458751 IBG458746:IBJ458751 ILC458746:ILF458751 IUY458746:IVB458751 JEU458746:JEX458751 JOQ458746:JOT458751 JYM458746:JYP458751 KII458746:KIL458751 KSE458746:KSH458751 LCA458746:LCD458751 LLW458746:LLZ458751 LVS458746:LVV458751 MFO458746:MFR458751 MPK458746:MPN458751 MZG458746:MZJ458751 NJC458746:NJF458751 NSY458746:NTB458751 OCU458746:OCX458751 OMQ458746:OMT458751 OWM458746:OWP458751 PGI458746:PGL458751 PQE458746:PQH458751 QAA458746:QAD458751 QJW458746:QJZ458751 QTS458746:QTV458751 RDO458746:RDR458751 RNK458746:RNN458751 RXG458746:RXJ458751 SHC458746:SHF458751 SQY458746:SRB458751 TAU458746:TAX458751 TKQ458746:TKT458751 TUM458746:TUP458751 UEI458746:UEL458751 UOE458746:UOH458751 UYA458746:UYD458751 VHW458746:VHZ458751 VRS458746:VRV458751 WBO458746:WBR458751 WLK458746:WLN458751 WVG458746:WVJ458751 B524282:E524287 IU524282:IX524287 SQ524282:ST524287 ACM524282:ACP524287 AMI524282:AML524287 AWE524282:AWH524287 BGA524282:BGD524287 BPW524282:BPZ524287 BZS524282:BZV524287 CJO524282:CJR524287 CTK524282:CTN524287 DDG524282:DDJ524287 DNC524282:DNF524287 DWY524282:DXB524287 EGU524282:EGX524287 EQQ524282:EQT524287 FAM524282:FAP524287 FKI524282:FKL524287 FUE524282:FUH524287 GEA524282:GED524287 GNW524282:GNZ524287 GXS524282:GXV524287 HHO524282:HHR524287 HRK524282:HRN524287 IBG524282:IBJ524287 ILC524282:ILF524287 IUY524282:IVB524287 JEU524282:JEX524287 JOQ524282:JOT524287 JYM524282:JYP524287 KII524282:KIL524287 KSE524282:KSH524287 LCA524282:LCD524287 LLW524282:LLZ524287 LVS524282:LVV524287 MFO524282:MFR524287 MPK524282:MPN524287 MZG524282:MZJ524287 NJC524282:NJF524287 NSY524282:NTB524287 OCU524282:OCX524287 OMQ524282:OMT524287 OWM524282:OWP524287 PGI524282:PGL524287 PQE524282:PQH524287 QAA524282:QAD524287 QJW524282:QJZ524287 QTS524282:QTV524287 RDO524282:RDR524287 RNK524282:RNN524287 RXG524282:RXJ524287 SHC524282:SHF524287 SQY524282:SRB524287 TAU524282:TAX524287 TKQ524282:TKT524287 TUM524282:TUP524287 UEI524282:UEL524287 UOE524282:UOH524287 UYA524282:UYD524287 VHW524282:VHZ524287 VRS524282:VRV524287 WBO524282:WBR524287 WLK524282:WLN524287 WVG524282:WVJ524287 B589818:E589823 IU589818:IX589823 SQ589818:ST589823 ACM589818:ACP589823 AMI589818:AML589823 AWE589818:AWH589823 BGA589818:BGD589823 BPW589818:BPZ589823 BZS589818:BZV589823 CJO589818:CJR589823 CTK589818:CTN589823 DDG589818:DDJ589823 DNC589818:DNF589823 DWY589818:DXB589823 EGU589818:EGX589823 EQQ589818:EQT589823 FAM589818:FAP589823 FKI589818:FKL589823 FUE589818:FUH589823 GEA589818:GED589823 GNW589818:GNZ589823 GXS589818:GXV589823 HHO589818:HHR589823 HRK589818:HRN589823 IBG589818:IBJ589823 ILC589818:ILF589823 IUY589818:IVB589823 JEU589818:JEX589823 JOQ589818:JOT589823 JYM589818:JYP589823 KII589818:KIL589823 KSE589818:KSH589823 LCA589818:LCD589823 LLW589818:LLZ589823 LVS589818:LVV589823 MFO589818:MFR589823 MPK589818:MPN589823 MZG589818:MZJ589823 NJC589818:NJF589823 NSY589818:NTB589823 OCU589818:OCX589823 OMQ589818:OMT589823 OWM589818:OWP589823 PGI589818:PGL589823 PQE589818:PQH589823 QAA589818:QAD589823 QJW589818:QJZ589823 QTS589818:QTV589823 RDO589818:RDR589823 RNK589818:RNN589823 RXG589818:RXJ589823 SHC589818:SHF589823 SQY589818:SRB589823 TAU589818:TAX589823 TKQ589818:TKT589823 TUM589818:TUP589823 UEI589818:UEL589823 UOE589818:UOH589823 UYA589818:UYD589823 VHW589818:VHZ589823 VRS589818:VRV589823 WBO589818:WBR589823 WLK589818:WLN589823 WVG589818:WVJ589823 B655354:E655359 IU655354:IX655359 SQ655354:ST655359 ACM655354:ACP655359 AMI655354:AML655359 AWE655354:AWH655359 BGA655354:BGD655359 BPW655354:BPZ655359 BZS655354:BZV655359 CJO655354:CJR655359 CTK655354:CTN655359 DDG655354:DDJ655359 DNC655354:DNF655359 DWY655354:DXB655359 EGU655354:EGX655359 EQQ655354:EQT655359 FAM655354:FAP655359 FKI655354:FKL655359 FUE655354:FUH655359 GEA655354:GED655359 GNW655354:GNZ655359 GXS655354:GXV655359 HHO655354:HHR655359 HRK655354:HRN655359 IBG655354:IBJ655359 ILC655354:ILF655359 IUY655354:IVB655359 JEU655354:JEX655359 JOQ655354:JOT655359 JYM655354:JYP655359 KII655354:KIL655359 KSE655354:KSH655359 LCA655354:LCD655359 LLW655354:LLZ655359 LVS655354:LVV655359 MFO655354:MFR655359 MPK655354:MPN655359 MZG655354:MZJ655359 NJC655354:NJF655359 NSY655354:NTB655359 OCU655354:OCX655359 OMQ655354:OMT655359 OWM655354:OWP655359 PGI655354:PGL655359 PQE655354:PQH655359 QAA655354:QAD655359 QJW655354:QJZ655359 QTS655354:QTV655359 RDO655354:RDR655359 RNK655354:RNN655359 RXG655354:RXJ655359 SHC655354:SHF655359 SQY655354:SRB655359 TAU655354:TAX655359 TKQ655354:TKT655359 TUM655354:TUP655359 UEI655354:UEL655359 UOE655354:UOH655359 UYA655354:UYD655359 VHW655354:VHZ655359 VRS655354:VRV655359 WBO655354:WBR655359 WLK655354:WLN655359 WVG655354:WVJ655359 B720890:E720895 IU720890:IX720895 SQ720890:ST720895 ACM720890:ACP720895 AMI720890:AML720895 AWE720890:AWH720895 BGA720890:BGD720895 BPW720890:BPZ720895 BZS720890:BZV720895 CJO720890:CJR720895 CTK720890:CTN720895 DDG720890:DDJ720895 DNC720890:DNF720895 DWY720890:DXB720895 EGU720890:EGX720895 EQQ720890:EQT720895 FAM720890:FAP720895 FKI720890:FKL720895 FUE720890:FUH720895 GEA720890:GED720895 GNW720890:GNZ720895 GXS720890:GXV720895 HHO720890:HHR720895 HRK720890:HRN720895 IBG720890:IBJ720895 ILC720890:ILF720895 IUY720890:IVB720895 JEU720890:JEX720895 JOQ720890:JOT720895 JYM720890:JYP720895 KII720890:KIL720895 KSE720890:KSH720895 LCA720890:LCD720895 LLW720890:LLZ720895 LVS720890:LVV720895 MFO720890:MFR720895 MPK720890:MPN720895 MZG720890:MZJ720895 NJC720890:NJF720895 NSY720890:NTB720895 OCU720890:OCX720895 OMQ720890:OMT720895 OWM720890:OWP720895 PGI720890:PGL720895 PQE720890:PQH720895 QAA720890:QAD720895 QJW720890:QJZ720895 QTS720890:QTV720895 RDO720890:RDR720895 RNK720890:RNN720895 RXG720890:RXJ720895 SHC720890:SHF720895 SQY720890:SRB720895 TAU720890:TAX720895 TKQ720890:TKT720895 TUM720890:TUP720895 UEI720890:UEL720895 UOE720890:UOH720895 UYA720890:UYD720895 VHW720890:VHZ720895 VRS720890:VRV720895 WBO720890:WBR720895 WLK720890:WLN720895 WVG720890:WVJ720895 B786426:E786431 IU786426:IX786431 SQ786426:ST786431 ACM786426:ACP786431 AMI786426:AML786431 AWE786426:AWH786431 BGA786426:BGD786431 BPW786426:BPZ786431 BZS786426:BZV786431 CJO786426:CJR786431 CTK786426:CTN786431 DDG786426:DDJ786431 DNC786426:DNF786431 DWY786426:DXB786431 EGU786426:EGX786431 EQQ786426:EQT786431 FAM786426:FAP786431 FKI786426:FKL786431 FUE786426:FUH786431 GEA786426:GED786431 GNW786426:GNZ786431 GXS786426:GXV786431 HHO786426:HHR786431 HRK786426:HRN786431 IBG786426:IBJ786431 ILC786426:ILF786431 IUY786426:IVB786431 JEU786426:JEX786431 JOQ786426:JOT786431 JYM786426:JYP786431 KII786426:KIL786431 KSE786426:KSH786431 LCA786426:LCD786431 LLW786426:LLZ786431 LVS786426:LVV786431 MFO786426:MFR786431 MPK786426:MPN786431 MZG786426:MZJ786431 NJC786426:NJF786431 NSY786426:NTB786431 OCU786426:OCX786431 OMQ786426:OMT786431 OWM786426:OWP786431 PGI786426:PGL786431 PQE786426:PQH786431 QAA786426:QAD786431 QJW786426:QJZ786431 QTS786426:QTV786431 RDO786426:RDR786431 RNK786426:RNN786431 RXG786426:RXJ786431 SHC786426:SHF786431 SQY786426:SRB786431 TAU786426:TAX786431 TKQ786426:TKT786431 TUM786426:TUP786431 UEI786426:UEL786431 UOE786426:UOH786431 UYA786426:UYD786431 VHW786426:VHZ786431 VRS786426:VRV786431 WBO786426:WBR786431 WLK786426:WLN786431 WVG786426:WVJ786431 B851962:E851967 IU851962:IX851967 SQ851962:ST851967 ACM851962:ACP851967 AMI851962:AML851967 AWE851962:AWH851967 BGA851962:BGD851967 BPW851962:BPZ851967 BZS851962:BZV851967 CJO851962:CJR851967 CTK851962:CTN851967 DDG851962:DDJ851967 DNC851962:DNF851967 DWY851962:DXB851967 EGU851962:EGX851967 EQQ851962:EQT851967 FAM851962:FAP851967 FKI851962:FKL851967 FUE851962:FUH851967 GEA851962:GED851967 GNW851962:GNZ851967 GXS851962:GXV851967 HHO851962:HHR851967 HRK851962:HRN851967 IBG851962:IBJ851967 ILC851962:ILF851967 IUY851962:IVB851967 JEU851962:JEX851967 JOQ851962:JOT851967 JYM851962:JYP851967 KII851962:KIL851967 KSE851962:KSH851967 LCA851962:LCD851967 LLW851962:LLZ851967 LVS851962:LVV851967 MFO851962:MFR851967 MPK851962:MPN851967 MZG851962:MZJ851967 NJC851962:NJF851967 NSY851962:NTB851967 OCU851962:OCX851967 OMQ851962:OMT851967 OWM851962:OWP851967 PGI851962:PGL851967 PQE851962:PQH851967 QAA851962:QAD851967 QJW851962:QJZ851967 QTS851962:QTV851967 RDO851962:RDR851967 RNK851962:RNN851967 RXG851962:RXJ851967 SHC851962:SHF851967 SQY851962:SRB851967 TAU851962:TAX851967 TKQ851962:TKT851967 TUM851962:TUP851967 UEI851962:UEL851967 UOE851962:UOH851967 UYA851962:UYD851967 VHW851962:VHZ851967 VRS851962:VRV851967 WBO851962:WBR851967 WLK851962:WLN851967 WVG851962:WVJ851967 B917498:E917503 IU917498:IX917503 SQ917498:ST917503 ACM917498:ACP917503 AMI917498:AML917503 AWE917498:AWH917503 BGA917498:BGD917503 BPW917498:BPZ917503 BZS917498:BZV917503 CJO917498:CJR917503 CTK917498:CTN917503 DDG917498:DDJ917503 DNC917498:DNF917503 DWY917498:DXB917503 EGU917498:EGX917503 EQQ917498:EQT917503 FAM917498:FAP917503 FKI917498:FKL917503 FUE917498:FUH917503 GEA917498:GED917503 GNW917498:GNZ917503 GXS917498:GXV917503 HHO917498:HHR917503 HRK917498:HRN917503 IBG917498:IBJ917503 ILC917498:ILF917503 IUY917498:IVB917503 JEU917498:JEX917503 JOQ917498:JOT917503 JYM917498:JYP917503 KII917498:KIL917503 KSE917498:KSH917503 LCA917498:LCD917503 LLW917498:LLZ917503 LVS917498:LVV917503 MFO917498:MFR917503 MPK917498:MPN917503 MZG917498:MZJ917503 NJC917498:NJF917503 NSY917498:NTB917503 OCU917498:OCX917503 OMQ917498:OMT917503 OWM917498:OWP917503 PGI917498:PGL917503 PQE917498:PQH917503 QAA917498:QAD917503 QJW917498:QJZ917503 QTS917498:QTV917503 RDO917498:RDR917503 RNK917498:RNN917503 RXG917498:RXJ917503 SHC917498:SHF917503 SQY917498:SRB917503 TAU917498:TAX917503 TKQ917498:TKT917503 TUM917498:TUP917503 UEI917498:UEL917503 UOE917498:UOH917503 UYA917498:UYD917503 VHW917498:VHZ917503 VRS917498:VRV917503 WBO917498:WBR917503 WLK917498:WLN917503 WVG917498:WVJ917503 B983034:E983039 IU983034:IX983039 SQ983034:ST983039 ACM983034:ACP983039 AMI983034:AML983039 AWE983034:AWH983039 BGA983034:BGD983039 BPW983034:BPZ983039 BZS983034:BZV983039 CJO983034:CJR983039 CTK983034:CTN983039 DDG983034:DDJ983039 DNC983034:DNF983039 DWY983034:DXB983039 EGU983034:EGX983039 EQQ983034:EQT983039 FAM983034:FAP983039 FKI983034:FKL983039 FUE983034:FUH983039 GEA983034:GED983039 GNW983034:GNZ983039 GXS983034:GXV983039 HHO983034:HHR983039 HRK983034:HRN983039 IBG983034:IBJ983039 ILC983034:ILF983039 IUY983034:IVB983039 JEU983034:JEX983039 JOQ983034:JOT983039 JYM983034:JYP983039 KII983034:KIL983039 KSE983034:KSH983039 LCA983034:LCD983039 LLW983034:LLZ983039 LVS983034:LVV983039 MFO983034:MFR983039 MPK983034:MPN983039 MZG983034:MZJ983039 NJC983034:NJF983039 NSY983034:NTB983039 OCU983034:OCX983039 OMQ983034:OMT983039 OWM983034:OWP983039 PGI983034:PGL983039 PQE983034:PQH983039 QAA983034:QAD983039 QJW983034:QJZ983039 QTS983034:QTV983039 RDO983034:RDR983039 RNK983034:RNN983039 RXG983034:RXJ983039 SHC983034:SHF983039 SQY983034:SRB983039 TAU983034:TAX983039 TKQ983034:TKT983039 TUM983034:TUP983039 UEI983034:UEL983039 UOE983034:UOH983039 UYA983034:UYD983039 VHW983034:VHZ983039 VRS983034:VRV983039 WBO983034:WBR983039 WLK983034:WLN983039">
      <formula1>1</formula1>
      <formula2>3000</formula2>
    </dataValidation>
    <dataValidation type="custom" allowBlank="1" showInputMessage="1" showErrorMessage="1" errorTitle="قيمة خاظئة" error="مجموع الأوزان النسبية يجب أن لا يتجاوز ال 100" sqref="WVN983034:WVN983036 I65530:I65532 JB65530:JB65532 SX65530:SX65532 ACT65530:ACT65532 AMP65530:AMP65532 AWL65530:AWL65532 BGH65530:BGH65532 BQD65530:BQD65532 BZZ65530:BZZ65532 CJV65530:CJV65532 CTR65530:CTR65532 DDN65530:DDN65532 DNJ65530:DNJ65532 DXF65530:DXF65532 EHB65530:EHB65532 EQX65530:EQX65532 FAT65530:FAT65532 FKP65530:FKP65532 FUL65530:FUL65532 GEH65530:GEH65532 GOD65530:GOD65532 GXZ65530:GXZ65532 HHV65530:HHV65532 HRR65530:HRR65532 IBN65530:IBN65532 ILJ65530:ILJ65532 IVF65530:IVF65532 JFB65530:JFB65532 JOX65530:JOX65532 JYT65530:JYT65532 KIP65530:KIP65532 KSL65530:KSL65532 LCH65530:LCH65532 LMD65530:LMD65532 LVZ65530:LVZ65532 MFV65530:MFV65532 MPR65530:MPR65532 MZN65530:MZN65532 NJJ65530:NJJ65532 NTF65530:NTF65532 ODB65530:ODB65532 OMX65530:OMX65532 OWT65530:OWT65532 PGP65530:PGP65532 PQL65530:PQL65532 QAH65530:QAH65532 QKD65530:QKD65532 QTZ65530:QTZ65532 RDV65530:RDV65532 RNR65530:RNR65532 RXN65530:RXN65532 SHJ65530:SHJ65532 SRF65530:SRF65532 TBB65530:TBB65532 TKX65530:TKX65532 TUT65530:TUT65532 UEP65530:UEP65532 UOL65530:UOL65532 UYH65530:UYH65532 VID65530:VID65532 VRZ65530:VRZ65532 WBV65530:WBV65532 WLR65530:WLR65532 WVN65530:WVN65532 I131066:I131068 JB131066:JB131068 SX131066:SX131068 ACT131066:ACT131068 AMP131066:AMP131068 AWL131066:AWL131068 BGH131066:BGH131068 BQD131066:BQD131068 BZZ131066:BZZ131068 CJV131066:CJV131068 CTR131066:CTR131068 DDN131066:DDN131068 DNJ131066:DNJ131068 DXF131066:DXF131068 EHB131066:EHB131068 EQX131066:EQX131068 FAT131066:FAT131068 FKP131066:FKP131068 FUL131066:FUL131068 GEH131066:GEH131068 GOD131066:GOD131068 GXZ131066:GXZ131068 HHV131066:HHV131068 HRR131066:HRR131068 IBN131066:IBN131068 ILJ131066:ILJ131068 IVF131066:IVF131068 JFB131066:JFB131068 JOX131066:JOX131068 JYT131066:JYT131068 KIP131066:KIP131068 KSL131066:KSL131068 LCH131066:LCH131068 LMD131066:LMD131068 LVZ131066:LVZ131068 MFV131066:MFV131068 MPR131066:MPR131068 MZN131066:MZN131068 NJJ131066:NJJ131068 NTF131066:NTF131068 ODB131066:ODB131068 OMX131066:OMX131068 OWT131066:OWT131068 PGP131066:PGP131068 PQL131066:PQL131068 QAH131066:QAH131068 QKD131066:QKD131068 QTZ131066:QTZ131068 RDV131066:RDV131068 RNR131066:RNR131068 RXN131066:RXN131068 SHJ131066:SHJ131068 SRF131066:SRF131068 TBB131066:TBB131068 TKX131066:TKX131068 TUT131066:TUT131068 UEP131066:UEP131068 UOL131066:UOL131068 UYH131066:UYH131068 VID131066:VID131068 VRZ131066:VRZ131068 WBV131066:WBV131068 WLR131066:WLR131068 WVN131066:WVN131068 I196602:I196604 JB196602:JB196604 SX196602:SX196604 ACT196602:ACT196604 AMP196602:AMP196604 AWL196602:AWL196604 BGH196602:BGH196604 BQD196602:BQD196604 BZZ196602:BZZ196604 CJV196602:CJV196604 CTR196602:CTR196604 DDN196602:DDN196604 DNJ196602:DNJ196604 DXF196602:DXF196604 EHB196602:EHB196604 EQX196602:EQX196604 FAT196602:FAT196604 FKP196602:FKP196604 FUL196602:FUL196604 GEH196602:GEH196604 GOD196602:GOD196604 GXZ196602:GXZ196604 HHV196602:HHV196604 HRR196602:HRR196604 IBN196602:IBN196604 ILJ196602:ILJ196604 IVF196602:IVF196604 JFB196602:JFB196604 JOX196602:JOX196604 JYT196602:JYT196604 KIP196602:KIP196604 KSL196602:KSL196604 LCH196602:LCH196604 LMD196602:LMD196604 LVZ196602:LVZ196604 MFV196602:MFV196604 MPR196602:MPR196604 MZN196602:MZN196604 NJJ196602:NJJ196604 NTF196602:NTF196604 ODB196602:ODB196604 OMX196602:OMX196604 OWT196602:OWT196604 PGP196602:PGP196604 PQL196602:PQL196604 QAH196602:QAH196604 QKD196602:QKD196604 QTZ196602:QTZ196604 RDV196602:RDV196604 RNR196602:RNR196604 RXN196602:RXN196604 SHJ196602:SHJ196604 SRF196602:SRF196604 TBB196602:TBB196604 TKX196602:TKX196604 TUT196602:TUT196604 UEP196602:UEP196604 UOL196602:UOL196604 UYH196602:UYH196604 VID196602:VID196604 VRZ196602:VRZ196604 WBV196602:WBV196604 WLR196602:WLR196604 WVN196602:WVN196604 I262138:I262140 JB262138:JB262140 SX262138:SX262140 ACT262138:ACT262140 AMP262138:AMP262140 AWL262138:AWL262140 BGH262138:BGH262140 BQD262138:BQD262140 BZZ262138:BZZ262140 CJV262138:CJV262140 CTR262138:CTR262140 DDN262138:DDN262140 DNJ262138:DNJ262140 DXF262138:DXF262140 EHB262138:EHB262140 EQX262138:EQX262140 FAT262138:FAT262140 FKP262138:FKP262140 FUL262138:FUL262140 GEH262138:GEH262140 GOD262138:GOD262140 GXZ262138:GXZ262140 HHV262138:HHV262140 HRR262138:HRR262140 IBN262138:IBN262140 ILJ262138:ILJ262140 IVF262138:IVF262140 JFB262138:JFB262140 JOX262138:JOX262140 JYT262138:JYT262140 KIP262138:KIP262140 KSL262138:KSL262140 LCH262138:LCH262140 LMD262138:LMD262140 LVZ262138:LVZ262140 MFV262138:MFV262140 MPR262138:MPR262140 MZN262138:MZN262140 NJJ262138:NJJ262140 NTF262138:NTF262140 ODB262138:ODB262140 OMX262138:OMX262140 OWT262138:OWT262140 PGP262138:PGP262140 PQL262138:PQL262140 QAH262138:QAH262140 QKD262138:QKD262140 QTZ262138:QTZ262140 RDV262138:RDV262140 RNR262138:RNR262140 RXN262138:RXN262140 SHJ262138:SHJ262140 SRF262138:SRF262140 TBB262138:TBB262140 TKX262138:TKX262140 TUT262138:TUT262140 UEP262138:UEP262140 UOL262138:UOL262140 UYH262138:UYH262140 VID262138:VID262140 VRZ262138:VRZ262140 WBV262138:WBV262140 WLR262138:WLR262140 WVN262138:WVN262140 I327674:I327676 JB327674:JB327676 SX327674:SX327676 ACT327674:ACT327676 AMP327674:AMP327676 AWL327674:AWL327676 BGH327674:BGH327676 BQD327674:BQD327676 BZZ327674:BZZ327676 CJV327674:CJV327676 CTR327674:CTR327676 DDN327674:DDN327676 DNJ327674:DNJ327676 DXF327674:DXF327676 EHB327674:EHB327676 EQX327674:EQX327676 FAT327674:FAT327676 FKP327674:FKP327676 FUL327674:FUL327676 GEH327674:GEH327676 GOD327674:GOD327676 GXZ327674:GXZ327676 HHV327674:HHV327676 HRR327674:HRR327676 IBN327674:IBN327676 ILJ327674:ILJ327676 IVF327674:IVF327676 JFB327674:JFB327676 JOX327674:JOX327676 JYT327674:JYT327676 KIP327674:KIP327676 KSL327674:KSL327676 LCH327674:LCH327676 LMD327674:LMD327676 LVZ327674:LVZ327676 MFV327674:MFV327676 MPR327674:MPR327676 MZN327674:MZN327676 NJJ327674:NJJ327676 NTF327674:NTF327676 ODB327674:ODB327676 OMX327674:OMX327676 OWT327674:OWT327676 PGP327674:PGP327676 PQL327674:PQL327676 QAH327674:QAH327676 QKD327674:QKD327676 QTZ327674:QTZ327676 RDV327674:RDV327676 RNR327674:RNR327676 RXN327674:RXN327676 SHJ327674:SHJ327676 SRF327674:SRF327676 TBB327674:TBB327676 TKX327674:TKX327676 TUT327674:TUT327676 UEP327674:UEP327676 UOL327674:UOL327676 UYH327674:UYH327676 VID327674:VID327676 VRZ327674:VRZ327676 WBV327674:WBV327676 WLR327674:WLR327676 WVN327674:WVN327676 I393210:I393212 JB393210:JB393212 SX393210:SX393212 ACT393210:ACT393212 AMP393210:AMP393212 AWL393210:AWL393212 BGH393210:BGH393212 BQD393210:BQD393212 BZZ393210:BZZ393212 CJV393210:CJV393212 CTR393210:CTR393212 DDN393210:DDN393212 DNJ393210:DNJ393212 DXF393210:DXF393212 EHB393210:EHB393212 EQX393210:EQX393212 FAT393210:FAT393212 FKP393210:FKP393212 FUL393210:FUL393212 GEH393210:GEH393212 GOD393210:GOD393212 GXZ393210:GXZ393212 HHV393210:HHV393212 HRR393210:HRR393212 IBN393210:IBN393212 ILJ393210:ILJ393212 IVF393210:IVF393212 JFB393210:JFB393212 JOX393210:JOX393212 JYT393210:JYT393212 KIP393210:KIP393212 KSL393210:KSL393212 LCH393210:LCH393212 LMD393210:LMD393212 LVZ393210:LVZ393212 MFV393210:MFV393212 MPR393210:MPR393212 MZN393210:MZN393212 NJJ393210:NJJ393212 NTF393210:NTF393212 ODB393210:ODB393212 OMX393210:OMX393212 OWT393210:OWT393212 PGP393210:PGP393212 PQL393210:PQL393212 QAH393210:QAH393212 QKD393210:QKD393212 QTZ393210:QTZ393212 RDV393210:RDV393212 RNR393210:RNR393212 RXN393210:RXN393212 SHJ393210:SHJ393212 SRF393210:SRF393212 TBB393210:TBB393212 TKX393210:TKX393212 TUT393210:TUT393212 UEP393210:UEP393212 UOL393210:UOL393212 UYH393210:UYH393212 VID393210:VID393212 VRZ393210:VRZ393212 WBV393210:WBV393212 WLR393210:WLR393212 WVN393210:WVN393212 I458746:I458748 JB458746:JB458748 SX458746:SX458748 ACT458746:ACT458748 AMP458746:AMP458748 AWL458746:AWL458748 BGH458746:BGH458748 BQD458746:BQD458748 BZZ458746:BZZ458748 CJV458746:CJV458748 CTR458746:CTR458748 DDN458746:DDN458748 DNJ458746:DNJ458748 DXF458746:DXF458748 EHB458746:EHB458748 EQX458746:EQX458748 FAT458746:FAT458748 FKP458746:FKP458748 FUL458746:FUL458748 GEH458746:GEH458748 GOD458746:GOD458748 GXZ458746:GXZ458748 HHV458746:HHV458748 HRR458746:HRR458748 IBN458746:IBN458748 ILJ458746:ILJ458748 IVF458746:IVF458748 JFB458746:JFB458748 JOX458746:JOX458748 JYT458746:JYT458748 KIP458746:KIP458748 KSL458746:KSL458748 LCH458746:LCH458748 LMD458746:LMD458748 LVZ458746:LVZ458748 MFV458746:MFV458748 MPR458746:MPR458748 MZN458746:MZN458748 NJJ458746:NJJ458748 NTF458746:NTF458748 ODB458746:ODB458748 OMX458746:OMX458748 OWT458746:OWT458748 PGP458746:PGP458748 PQL458746:PQL458748 QAH458746:QAH458748 QKD458746:QKD458748 QTZ458746:QTZ458748 RDV458746:RDV458748 RNR458746:RNR458748 RXN458746:RXN458748 SHJ458746:SHJ458748 SRF458746:SRF458748 TBB458746:TBB458748 TKX458746:TKX458748 TUT458746:TUT458748 UEP458746:UEP458748 UOL458746:UOL458748 UYH458746:UYH458748 VID458746:VID458748 VRZ458746:VRZ458748 WBV458746:WBV458748 WLR458746:WLR458748 WVN458746:WVN458748 I524282:I524284 JB524282:JB524284 SX524282:SX524284 ACT524282:ACT524284 AMP524282:AMP524284 AWL524282:AWL524284 BGH524282:BGH524284 BQD524282:BQD524284 BZZ524282:BZZ524284 CJV524282:CJV524284 CTR524282:CTR524284 DDN524282:DDN524284 DNJ524282:DNJ524284 DXF524282:DXF524284 EHB524282:EHB524284 EQX524282:EQX524284 FAT524282:FAT524284 FKP524282:FKP524284 FUL524282:FUL524284 GEH524282:GEH524284 GOD524282:GOD524284 GXZ524282:GXZ524284 HHV524282:HHV524284 HRR524282:HRR524284 IBN524282:IBN524284 ILJ524282:ILJ524284 IVF524282:IVF524284 JFB524282:JFB524284 JOX524282:JOX524284 JYT524282:JYT524284 KIP524282:KIP524284 KSL524282:KSL524284 LCH524282:LCH524284 LMD524282:LMD524284 LVZ524282:LVZ524284 MFV524282:MFV524284 MPR524282:MPR524284 MZN524282:MZN524284 NJJ524282:NJJ524284 NTF524282:NTF524284 ODB524282:ODB524284 OMX524282:OMX524284 OWT524282:OWT524284 PGP524282:PGP524284 PQL524282:PQL524284 QAH524282:QAH524284 QKD524282:QKD524284 QTZ524282:QTZ524284 RDV524282:RDV524284 RNR524282:RNR524284 RXN524282:RXN524284 SHJ524282:SHJ524284 SRF524282:SRF524284 TBB524282:TBB524284 TKX524282:TKX524284 TUT524282:TUT524284 UEP524282:UEP524284 UOL524282:UOL524284 UYH524282:UYH524284 VID524282:VID524284 VRZ524282:VRZ524284 WBV524282:WBV524284 WLR524282:WLR524284 WVN524282:WVN524284 I589818:I589820 JB589818:JB589820 SX589818:SX589820 ACT589818:ACT589820 AMP589818:AMP589820 AWL589818:AWL589820 BGH589818:BGH589820 BQD589818:BQD589820 BZZ589818:BZZ589820 CJV589818:CJV589820 CTR589818:CTR589820 DDN589818:DDN589820 DNJ589818:DNJ589820 DXF589818:DXF589820 EHB589818:EHB589820 EQX589818:EQX589820 FAT589818:FAT589820 FKP589818:FKP589820 FUL589818:FUL589820 GEH589818:GEH589820 GOD589818:GOD589820 GXZ589818:GXZ589820 HHV589818:HHV589820 HRR589818:HRR589820 IBN589818:IBN589820 ILJ589818:ILJ589820 IVF589818:IVF589820 JFB589818:JFB589820 JOX589818:JOX589820 JYT589818:JYT589820 KIP589818:KIP589820 KSL589818:KSL589820 LCH589818:LCH589820 LMD589818:LMD589820 LVZ589818:LVZ589820 MFV589818:MFV589820 MPR589818:MPR589820 MZN589818:MZN589820 NJJ589818:NJJ589820 NTF589818:NTF589820 ODB589818:ODB589820 OMX589818:OMX589820 OWT589818:OWT589820 PGP589818:PGP589820 PQL589818:PQL589820 QAH589818:QAH589820 QKD589818:QKD589820 QTZ589818:QTZ589820 RDV589818:RDV589820 RNR589818:RNR589820 RXN589818:RXN589820 SHJ589818:SHJ589820 SRF589818:SRF589820 TBB589818:TBB589820 TKX589818:TKX589820 TUT589818:TUT589820 UEP589818:UEP589820 UOL589818:UOL589820 UYH589818:UYH589820 VID589818:VID589820 VRZ589818:VRZ589820 WBV589818:WBV589820 WLR589818:WLR589820 WVN589818:WVN589820 I655354:I655356 JB655354:JB655356 SX655354:SX655356 ACT655354:ACT655356 AMP655354:AMP655356 AWL655354:AWL655356 BGH655354:BGH655356 BQD655354:BQD655356 BZZ655354:BZZ655356 CJV655354:CJV655356 CTR655354:CTR655356 DDN655354:DDN655356 DNJ655354:DNJ655356 DXF655354:DXF655356 EHB655354:EHB655356 EQX655354:EQX655356 FAT655354:FAT655356 FKP655354:FKP655356 FUL655354:FUL655356 GEH655354:GEH655356 GOD655354:GOD655356 GXZ655354:GXZ655356 HHV655354:HHV655356 HRR655354:HRR655356 IBN655354:IBN655356 ILJ655354:ILJ655356 IVF655354:IVF655356 JFB655354:JFB655356 JOX655354:JOX655356 JYT655354:JYT655356 KIP655354:KIP655356 KSL655354:KSL655356 LCH655354:LCH655356 LMD655354:LMD655356 LVZ655354:LVZ655356 MFV655354:MFV655356 MPR655354:MPR655356 MZN655354:MZN655356 NJJ655354:NJJ655356 NTF655354:NTF655356 ODB655354:ODB655356 OMX655354:OMX655356 OWT655354:OWT655356 PGP655354:PGP655356 PQL655354:PQL655356 QAH655354:QAH655356 QKD655354:QKD655356 QTZ655354:QTZ655356 RDV655354:RDV655356 RNR655354:RNR655356 RXN655354:RXN655356 SHJ655354:SHJ655356 SRF655354:SRF655356 TBB655354:TBB655356 TKX655354:TKX655356 TUT655354:TUT655356 UEP655354:UEP655356 UOL655354:UOL655356 UYH655354:UYH655356 VID655354:VID655356 VRZ655354:VRZ655356 WBV655354:WBV655356 WLR655354:WLR655356 WVN655354:WVN655356 I720890:I720892 JB720890:JB720892 SX720890:SX720892 ACT720890:ACT720892 AMP720890:AMP720892 AWL720890:AWL720892 BGH720890:BGH720892 BQD720890:BQD720892 BZZ720890:BZZ720892 CJV720890:CJV720892 CTR720890:CTR720892 DDN720890:DDN720892 DNJ720890:DNJ720892 DXF720890:DXF720892 EHB720890:EHB720892 EQX720890:EQX720892 FAT720890:FAT720892 FKP720890:FKP720892 FUL720890:FUL720892 GEH720890:GEH720892 GOD720890:GOD720892 GXZ720890:GXZ720892 HHV720890:HHV720892 HRR720890:HRR720892 IBN720890:IBN720892 ILJ720890:ILJ720892 IVF720890:IVF720892 JFB720890:JFB720892 JOX720890:JOX720892 JYT720890:JYT720892 KIP720890:KIP720892 KSL720890:KSL720892 LCH720890:LCH720892 LMD720890:LMD720892 LVZ720890:LVZ720892 MFV720890:MFV720892 MPR720890:MPR720892 MZN720890:MZN720892 NJJ720890:NJJ720892 NTF720890:NTF720892 ODB720890:ODB720892 OMX720890:OMX720892 OWT720890:OWT720892 PGP720890:PGP720892 PQL720890:PQL720892 QAH720890:QAH720892 QKD720890:QKD720892 QTZ720890:QTZ720892 RDV720890:RDV720892 RNR720890:RNR720892 RXN720890:RXN720892 SHJ720890:SHJ720892 SRF720890:SRF720892 TBB720890:TBB720892 TKX720890:TKX720892 TUT720890:TUT720892 UEP720890:UEP720892 UOL720890:UOL720892 UYH720890:UYH720892 VID720890:VID720892 VRZ720890:VRZ720892 WBV720890:WBV720892 WLR720890:WLR720892 WVN720890:WVN720892 I786426:I786428 JB786426:JB786428 SX786426:SX786428 ACT786426:ACT786428 AMP786426:AMP786428 AWL786426:AWL786428 BGH786426:BGH786428 BQD786426:BQD786428 BZZ786426:BZZ786428 CJV786426:CJV786428 CTR786426:CTR786428 DDN786426:DDN786428 DNJ786426:DNJ786428 DXF786426:DXF786428 EHB786426:EHB786428 EQX786426:EQX786428 FAT786426:FAT786428 FKP786426:FKP786428 FUL786426:FUL786428 GEH786426:GEH786428 GOD786426:GOD786428 GXZ786426:GXZ786428 HHV786426:HHV786428 HRR786426:HRR786428 IBN786426:IBN786428 ILJ786426:ILJ786428 IVF786426:IVF786428 JFB786426:JFB786428 JOX786426:JOX786428 JYT786426:JYT786428 KIP786426:KIP786428 KSL786426:KSL786428 LCH786426:LCH786428 LMD786426:LMD786428 LVZ786426:LVZ786428 MFV786426:MFV786428 MPR786426:MPR786428 MZN786426:MZN786428 NJJ786426:NJJ786428 NTF786426:NTF786428 ODB786426:ODB786428 OMX786426:OMX786428 OWT786426:OWT786428 PGP786426:PGP786428 PQL786426:PQL786428 QAH786426:QAH786428 QKD786426:QKD786428 QTZ786426:QTZ786428 RDV786426:RDV786428 RNR786426:RNR786428 RXN786426:RXN786428 SHJ786426:SHJ786428 SRF786426:SRF786428 TBB786426:TBB786428 TKX786426:TKX786428 TUT786426:TUT786428 UEP786426:UEP786428 UOL786426:UOL786428 UYH786426:UYH786428 VID786426:VID786428 VRZ786426:VRZ786428 WBV786426:WBV786428 WLR786426:WLR786428 WVN786426:WVN786428 I851962:I851964 JB851962:JB851964 SX851962:SX851964 ACT851962:ACT851964 AMP851962:AMP851964 AWL851962:AWL851964 BGH851962:BGH851964 BQD851962:BQD851964 BZZ851962:BZZ851964 CJV851962:CJV851964 CTR851962:CTR851964 DDN851962:DDN851964 DNJ851962:DNJ851964 DXF851962:DXF851964 EHB851962:EHB851964 EQX851962:EQX851964 FAT851962:FAT851964 FKP851962:FKP851964 FUL851962:FUL851964 GEH851962:GEH851964 GOD851962:GOD851964 GXZ851962:GXZ851964 HHV851962:HHV851964 HRR851962:HRR851964 IBN851962:IBN851964 ILJ851962:ILJ851964 IVF851962:IVF851964 JFB851962:JFB851964 JOX851962:JOX851964 JYT851962:JYT851964 KIP851962:KIP851964 KSL851962:KSL851964 LCH851962:LCH851964 LMD851962:LMD851964 LVZ851962:LVZ851964 MFV851962:MFV851964 MPR851962:MPR851964 MZN851962:MZN851964 NJJ851962:NJJ851964 NTF851962:NTF851964 ODB851962:ODB851964 OMX851962:OMX851964 OWT851962:OWT851964 PGP851962:PGP851964 PQL851962:PQL851964 QAH851962:QAH851964 QKD851962:QKD851964 QTZ851962:QTZ851964 RDV851962:RDV851964 RNR851962:RNR851964 RXN851962:RXN851964 SHJ851962:SHJ851964 SRF851962:SRF851964 TBB851962:TBB851964 TKX851962:TKX851964 TUT851962:TUT851964 UEP851962:UEP851964 UOL851962:UOL851964 UYH851962:UYH851964 VID851962:VID851964 VRZ851962:VRZ851964 WBV851962:WBV851964 WLR851962:WLR851964 WVN851962:WVN851964 I917498:I917500 JB917498:JB917500 SX917498:SX917500 ACT917498:ACT917500 AMP917498:AMP917500 AWL917498:AWL917500 BGH917498:BGH917500 BQD917498:BQD917500 BZZ917498:BZZ917500 CJV917498:CJV917500 CTR917498:CTR917500 DDN917498:DDN917500 DNJ917498:DNJ917500 DXF917498:DXF917500 EHB917498:EHB917500 EQX917498:EQX917500 FAT917498:FAT917500 FKP917498:FKP917500 FUL917498:FUL917500 GEH917498:GEH917500 GOD917498:GOD917500 GXZ917498:GXZ917500 HHV917498:HHV917500 HRR917498:HRR917500 IBN917498:IBN917500 ILJ917498:ILJ917500 IVF917498:IVF917500 JFB917498:JFB917500 JOX917498:JOX917500 JYT917498:JYT917500 KIP917498:KIP917500 KSL917498:KSL917500 LCH917498:LCH917500 LMD917498:LMD917500 LVZ917498:LVZ917500 MFV917498:MFV917500 MPR917498:MPR917500 MZN917498:MZN917500 NJJ917498:NJJ917500 NTF917498:NTF917500 ODB917498:ODB917500 OMX917498:OMX917500 OWT917498:OWT917500 PGP917498:PGP917500 PQL917498:PQL917500 QAH917498:QAH917500 QKD917498:QKD917500 QTZ917498:QTZ917500 RDV917498:RDV917500 RNR917498:RNR917500 RXN917498:RXN917500 SHJ917498:SHJ917500 SRF917498:SRF917500 TBB917498:TBB917500 TKX917498:TKX917500 TUT917498:TUT917500 UEP917498:UEP917500 UOL917498:UOL917500 UYH917498:UYH917500 VID917498:VID917500 VRZ917498:VRZ917500 WBV917498:WBV917500 WLR917498:WLR917500 WVN917498:WVN917500 I983034:I983036 JB983034:JB983036 SX983034:SX983036 ACT983034:ACT983036 AMP983034:AMP983036 AWL983034:AWL983036 BGH983034:BGH983036 BQD983034:BQD983036 BZZ983034:BZZ983036 CJV983034:CJV983036 CTR983034:CTR983036 DDN983034:DDN983036 DNJ983034:DNJ983036 DXF983034:DXF983036 EHB983034:EHB983036 EQX983034:EQX983036 FAT983034:FAT983036 FKP983034:FKP983036 FUL983034:FUL983036 GEH983034:GEH983036 GOD983034:GOD983036 GXZ983034:GXZ983036 HHV983034:HHV983036 HRR983034:HRR983036 IBN983034:IBN983036 ILJ983034:ILJ983036 IVF983034:IVF983036 JFB983034:JFB983036 JOX983034:JOX983036 JYT983034:JYT983036 KIP983034:KIP983036 KSL983034:KSL983036 LCH983034:LCH983036 LMD983034:LMD983036 LVZ983034:LVZ983036 MFV983034:MFV983036 MPR983034:MPR983036 MZN983034:MZN983036 NJJ983034:NJJ983036 NTF983034:NTF983036 ODB983034:ODB983036 OMX983034:OMX983036 OWT983034:OWT983036 PGP983034:PGP983036 PQL983034:PQL983036 QAH983034:QAH983036 QKD983034:QKD983036 QTZ983034:QTZ983036 RDV983034:RDV983036 RNR983034:RNR983036 RXN983034:RXN983036 SHJ983034:SHJ983036 SRF983034:SRF983036 TBB983034:TBB983036 TKX983034:TKX983036 TUT983034:TUT983036 UEP983034:UEP983036 UOL983034:UOL983036 UYH983034:UYH983036 VID983034:VID983036 VRZ983034:VRZ983036 WBV983034:WBV983036 WLR983034:WLR983036 WVN11 WLR11 WBV11 VRZ11 VID11 UYH11 UOL11 UEP11 TUT11 TKX11 TBB11 SRF11 SHJ11 RXN11 RNR11 RDV11 QTZ11 QKD11 QAH11 PQL11 PGP11 OWT11 OMX11 ODB11 NTF11 NJJ11 MZN11 MPR11 MFV11 LVZ11 LMD11 LCH11 KSL11 KIP11 JYT11 JOX11 JFB11 IVF11 ILJ11 IBN11 HRR11 HHV11 GXZ11 GOD11 GEH11 FUL11 FKP11 FAT11 EQX11 EHB11 DXF11 DNJ11 DDN11 CTR11 CJV11 BZZ11 BQD11 BGH11 AWL11 AMP11 ACT11 SX11 JB11">
      <formula1>AND(SUM(I11:I25,I33:I47)&lt;=1,SUM(I11:I25,I33:I47)&gt;=0)</formula1>
    </dataValidation>
    <dataValidation type="custom" allowBlank="1" showInputMessage="1" showErrorMessage="1" errorTitle="قيمة خاظئة" error="مجموع الأوزان النسبية يجب أن لا يتجاوز ال 100" sqref="WVN983037:WVN983039 I65533:I65535 JB65533:JB65535 SX65533:SX65535 ACT65533:ACT65535 AMP65533:AMP65535 AWL65533:AWL65535 BGH65533:BGH65535 BQD65533:BQD65535 BZZ65533:BZZ65535 CJV65533:CJV65535 CTR65533:CTR65535 DDN65533:DDN65535 DNJ65533:DNJ65535 DXF65533:DXF65535 EHB65533:EHB65535 EQX65533:EQX65535 FAT65533:FAT65535 FKP65533:FKP65535 FUL65533:FUL65535 GEH65533:GEH65535 GOD65533:GOD65535 GXZ65533:GXZ65535 HHV65533:HHV65535 HRR65533:HRR65535 IBN65533:IBN65535 ILJ65533:ILJ65535 IVF65533:IVF65535 JFB65533:JFB65535 JOX65533:JOX65535 JYT65533:JYT65535 KIP65533:KIP65535 KSL65533:KSL65535 LCH65533:LCH65535 LMD65533:LMD65535 LVZ65533:LVZ65535 MFV65533:MFV65535 MPR65533:MPR65535 MZN65533:MZN65535 NJJ65533:NJJ65535 NTF65533:NTF65535 ODB65533:ODB65535 OMX65533:OMX65535 OWT65533:OWT65535 PGP65533:PGP65535 PQL65533:PQL65535 QAH65533:QAH65535 QKD65533:QKD65535 QTZ65533:QTZ65535 RDV65533:RDV65535 RNR65533:RNR65535 RXN65533:RXN65535 SHJ65533:SHJ65535 SRF65533:SRF65535 TBB65533:TBB65535 TKX65533:TKX65535 TUT65533:TUT65535 UEP65533:UEP65535 UOL65533:UOL65535 UYH65533:UYH65535 VID65533:VID65535 VRZ65533:VRZ65535 WBV65533:WBV65535 WLR65533:WLR65535 WVN65533:WVN65535 I131069:I131071 JB131069:JB131071 SX131069:SX131071 ACT131069:ACT131071 AMP131069:AMP131071 AWL131069:AWL131071 BGH131069:BGH131071 BQD131069:BQD131071 BZZ131069:BZZ131071 CJV131069:CJV131071 CTR131069:CTR131071 DDN131069:DDN131071 DNJ131069:DNJ131071 DXF131069:DXF131071 EHB131069:EHB131071 EQX131069:EQX131071 FAT131069:FAT131071 FKP131069:FKP131071 FUL131069:FUL131071 GEH131069:GEH131071 GOD131069:GOD131071 GXZ131069:GXZ131071 HHV131069:HHV131071 HRR131069:HRR131071 IBN131069:IBN131071 ILJ131069:ILJ131071 IVF131069:IVF131071 JFB131069:JFB131071 JOX131069:JOX131071 JYT131069:JYT131071 KIP131069:KIP131071 KSL131069:KSL131071 LCH131069:LCH131071 LMD131069:LMD131071 LVZ131069:LVZ131071 MFV131069:MFV131071 MPR131069:MPR131071 MZN131069:MZN131071 NJJ131069:NJJ131071 NTF131069:NTF131071 ODB131069:ODB131071 OMX131069:OMX131071 OWT131069:OWT131071 PGP131069:PGP131071 PQL131069:PQL131071 QAH131069:QAH131071 QKD131069:QKD131071 QTZ131069:QTZ131071 RDV131069:RDV131071 RNR131069:RNR131071 RXN131069:RXN131071 SHJ131069:SHJ131071 SRF131069:SRF131071 TBB131069:TBB131071 TKX131069:TKX131071 TUT131069:TUT131071 UEP131069:UEP131071 UOL131069:UOL131071 UYH131069:UYH131071 VID131069:VID131071 VRZ131069:VRZ131071 WBV131069:WBV131071 WLR131069:WLR131071 WVN131069:WVN131071 I196605:I196607 JB196605:JB196607 SX196605:SX196607 ACT196605:ACT196607 AMP196605:AMP196607 AWL196605:AWL196607 BGH196605:BGH196607 BQD196605:BQD196607 BZZ196605:BZZ196607 CJV196605:CJV196607 CTR196605:CTR196607 DDN196605:DDN196607 DNJ196605:DNJ196607 DXF196605:DXF196607 EHB196605:EHB196607 EQX196605:EQX196607 FAT196605:FAT196607 FKP196605:FKP196607 FUL196605:FUL196607 GEH196605:GEH196607 GOD196605:GOD196607 GXZ196605:GXZ196607 HHV196605:HHV196607 HRR196605:HRR196607 IBN196605:IBN196607 ILJ196605:ILJ196607 IVF196605:IVF196607 JFB196605:JFB196607 JOX196605:JOX196607 JYT196605:JYT196607 KIP196605:KIP196607 KSL196605:KSL196607 LCH196605:LCH196607 LMD196605:LMD196607 LVZ196605:LVZ196607 MFV196605:MFV196607 MPR196605:MPR196607 MZN196605:MZN196607 NJJ196605:NJJ196607 NTF196605:NTF196607 ODB196605:ODB196607 OMX196605:OMX196607 OWT196605:OWT196607 PGP196605:PGP196607 PQL196605:PQL196607 QAH196605:QAH196607 QKD196605:QKD196607 QTZ196605:QTZ196607 RDV196605:RDV196607 RNR196605:RNR196607 RXN196605:RXN196607 SHJ196605:SHJ196607 SRF196605:SRF196607 TBB196605:TBB196607 TKX196605:TKX196607 TUT196605:TUT196607 UEP196605:UEP196607 UOL196605:UOL196607 UYH196605:UYH196607 VID196605:VID196607 VRZ196605:VRZ196607 WBV196605:WBV196607 WLR196605:WLR196607 WVN196605:WVN196607 I262141:I262143 JB262141:JB262143 SX262141:SX262143 ACT262141:ACT262143 AMP262141:AMP262143 AWL262141:AWL262143 BGH262141:BGH262143 BQD262141:BQD262143 BZZ262141:BZZ262143 CJV262141:CJV262143 CTR262141:CTR262143 DDN262141:DDN262143 DNJ262141:DNJ262143 DXF262141:DXF262143 EHB262141:EHB262143 EQX262141:EQX262143 FAT262141:FAT262143 FKP262141:FKP262143 FUL262141:FUL262143 GEH262141:GEH262143 GOD262141:GOD262143 GXZ262141:GXZ262143 HHV262141:HHV262143 HRR262141:HRR262143 IBN262141:IBN262143 ILJ262141:ILJ262143 IVF262141:IVF262143 JFB262141:JFB262143 JOX262141:JOX262143 JYT262141:JYT262143 KIP262141:KIP262143 KSL262141:KSL262143 LCH262141:LCH262143 LMD262141:LMD262143 LVZ262141:LVZ262143 MFV262141:MFV262143 MPR262141:MPR262143 MZN262141:MZN262143 NJJ262141:NJJ262143 NTF262141:NTF262143 ODB262141:ODB262143 OMX262141:OMX262143 OWT262141:OWT262143 PGP262141:PGP262143 PQL262141:PQL262143 QAH262141:QAH262143 QKD262141:QKD262143 QTZ262141:QTZ262143 RDV262141:RDV262143 RNR262141:RNR262143 RXN262141:RXN262143 SHJ262141:SHJ262143 SRF262141:SRF262143 TBB262141:TBB262143 TKX262141:TKX262143 TUT262141:TUT262143 UEP262141:UEP262143 UOL262141:UOL262143 UYH262141:UYH262143 VID262141:VID262143 VRZ262141:VRZ262143 WBV262141:WBV262143 WLR262141:WLR262143 WVN262141:WVN262143 I327677:I327679 JB327677:JB327679 SX327677:SX327679 ACT327677:ACT327679 AMP327677:AMP327679 AWL327677:AWL327679 BGH327677:BGH327679 BQD327677:BQD327679 BZZ327677:BZZ327679 CJV327677:CJV327679 CTR327677:CTR327679 DDN327677:DDN327679 DNJ327677:DNJ327679 DXF327677:DXF327679 EHB327677:EHB327679 EQX327677:EQX327679 FAT327677:FAT327679 FKP327677:FKP327679 FUL327677:FUL327679 GEH327677:GEH327679 GOD327677:GOD327679 GXZ327677:GXZ327679 HHV327677:HHV327679 HRR327677:HRR327679 IBN327677:IBN327679 ILJ327677:ILJ327679 IVF327677:IVF327679 JFB327677:JFB327679 JOX327677:JOX327679 JYT327677:JYT327679 KIP327677:KIP327679 KSL327677:KSL327679 LCH327677:LCH327679 LMD327677:LMD327679 LVZ327677:LVZ327679 MFV327677:MFV327679 MPR327677:MPR327679 MZN327677:MZN327679 NJJ327677:NJJ327679 NTF327677:NTF327679 ODB327677:ODB327679 OMX327677:OMX327679 OWT327677:OWT327679 PGP327677:PGP327679 PQL327677:PQL327679 QAH327677:QAH327679 QKD327677:QKD327679 QTZ327677:QTZ327679 RDV327677:RDV327679 RNR327677:RNR327679 RXN327677:RXN327679 SHJ327677:SHJ327679 SRF327677:SRF327679 TBB327677:TBB327679 TKX327677:TKX327679 TUT327677:TUT327679 UEP327677:UEP327679 UOL327677:UOL327679 UYH327677:UYH327679 VID327677:VID327679 VRZ327677:VRZ327679 WBV327677:WBV327679 WLR327677:WLR327679 WVN327677:WVN327679 I393213:I393215 JB393213:JB393215 SX393213:SX393215 ACT393213:ACT393215 AMP393213:AMP393215 AWL393213:AWL393215 BGH393213:BGH393215 BQD393213:BQD393215 BZZ393213:BZZ393215 CJV393213:CJV393215 CTR393213:CTR393215 DDN393213:DDN393215 DNJ393213:DNJ393215 DXF393213:DXF393215 EHB393213:EHB393215 EQX393213:EQX393215 FAT393213:FAT393215 FKP393213:FKP393215 FUL393213:FUL393215 GEH393213:GEH393215 GOD393213:GOD393215 GXZ393213:GXZ393215 HHV393213:HHV393215 HRR393213:HRR393215 IBN393213:IBN393215 ILJ393213:ILJ393215 IVF393213:IVF393215 JFB393213:JFB393215 JOX393213:JOX393215 JYT393213:JYT393215 KIP393213:KIP393215 KSL393213:KSL393215 LCH393213:LCH393215 LMD393213:LMD393215 LVZ393213:LVZ393215 MFV393213:MFV393215 MPR393213:MPR393215 MZN393213:MZN393215 NJJ393213:NJJ393215 NTF393213:NTF393215 ODB393213:ODB393215 OMX393213:OMX393215 OWT393213:OWT393215 PGP393213:PGP393215 PQL393213:PQL393215 QAH393213:QAH393215 QKD393213:QKD393215 QTZ393213:QTZ393215 RDV393213:RDV393215 RNR393213:RNR393215 RXN393213:RXN393215 SHJ393213:SHJ393215 SRF393213:SRF393215 TBB393213:TBB393215 TKX393213:TKX393215 TUT393213:TUT393215 UEP393213:UEP393215 UOL393213:UOL393215 UYH393213:UYH393215 VID393213:VID393215 VRZ393213:VRZ393215 WBV393213:WBV393215 WLR393213:WLR393215 WVN393213:WVN393215 I458749:I458751 JB458749:JB458751 SX458749:SX458751 ACT458749:ACT458751 AMP458749:AMP458751 AWL458749:AWL458751 BGH458749:BGH458751 BQD458749:BQD458751 BZZ458749:BZZ458751 CJV458749:CJV458751 CTR458749:CTR458751 DDN458749:DDN458751 DNJ458749:DNJ458751 DXF458749:DXF458751 EHB458749:EHB458751 EQX458749:EQX458751 FAT458749:FAT458751 FKP458749:FKP458751 FUL458749:FUL458751 GEH458749:GEH458751 GOD458749:GOD458751 GXZ458749:GXZ458751 HHV458749:HHV458751 HRR458749:HRR458751 IBN458749:IBN458751 ILJ458749:ILJ458751 IVF458749:IVF458751 JFB458749:JFB458751 JOX458749:JOX458751 JYT458749:JYT458751 KIP458749:KIP458751 KSL458749:KSL458751 LCH458749:LCH458751 LMD458749:LMD458751 LVZ458749:LVZ458751 MFV458749:MFV458751 MPR458749:MPR458751 MZN458749:MZN458751 NJJ458749:NJJ458751 NTF458749:NTF458751 ODB458749:ODB458751 OMX458749:OMX458751 OWT458749:OWT458751 PGP458749:PGP458751 PQL458749:PQL458751 QAH458749:QAH458751 QKD458749:QKD458751 QTZ458749:QTZ458751 RDV458749:RDV458751 RNR458749:RNR458751 RXN458749:RXN458751 SHJ458749:SHJ458751 SRF458749:SRF458751 TBB458749:TBB458751 TKX458749:TKX458751 TUT458749:TUT458751 UEP458749:UEP458751 UOL458749:UOL458751 UYH458749:UYH458751 VID458749:VID458751 VRZ458749:VRZ458751 WBV458749:WBV458751 WLR458749:WLR458751 WVN458749:WVN458751 I524285:I524287 JB524285:JB524287 SX524285:SX524287 ACT524285:ACT524287 AMP524285:AMP524287 AWL524285:AWL524287 BGH524285:BGH524287 BQD524285:BQD524287 BZZ524285:BZZ524287 CJV524285:CJV524287 CTR524285:CTR524287 DDN524285:DDN524287 DNJ524285:DNJ524287 DXF524285:DXF524287 EHB524285:EHB524287 EQX524285:EQX524287 FAT524285:FAT524287 FKP524285:FKP524287 FUL524285:FUL524287 GEH524285:GEH524287 GOD524285:GOD524287 GXZ524285:GXZ524287 HHV524285:HHV524287 HRR524285:HRR524287 IBN524285:IBN524287 ILJ524285:ILJ524287 IVF524285:IVF524287 JFB524285:JFB524287 JOX524285:JOX524287 JYT524285:JYT524287 KIP524285:KIP524287 KSL524285:KSL524287 LCH524285:LCH524287 LMD524285:LMD524287 LVZ524285:LVZ524287 MFV524285:MFV524287 MPR524285:MPR524287 MZN524285:MZN524287 NJJ524285:NJJ524287 NTF524285:NTF524287 ODB524285:ODB524287 OMX524285:OMX524287 OWT524285:OWT524287 PGP524285:PGP524287 PQL524285:PQL524287 QAH524285:QAH524287 QKD524285:QKD524287 QTZ524285:QTZ524287 RDV524285:RDV524287 RNR524285:RNR524287 RXN524285:RXN524287 SHJ524285:SHJ524287 SRF524285:SRF524287 TBB524285:TBB524287 TKX524285:TKX524287 TUT524285:TUT524287 UEP524285:UEP524287 UOL524285:UOL524287 UYH524285:UYH524287 VID524285:VID524287 VRZ524285:VRZ524287 WBV524285:WBV524287 WLR524285:WLR524287 WVN524285:WVN524287 I589821:I589823 JB589821:JB589823 SX589821:SX589823 ACT589821:ACT589823 AMP589821:AMP589823 AWL589821:AWL589823 BGH589821:BGH589823 BQD589821:BQD589823 BZZ589821:BZZ589823 CJV589821:CJV589823 CTR589821:CTR589823 DDN589821:DDN589823 DNJ589821:DNJ589823 DXF589821:DXF589823 EHB589821:EHB589823 EQX589821:EQX589823 FAT589821:FAT589823 FKP589821:FKP589823 FUL589821:FUL589823 GEH589821:GEH589823 GOD589821:GOD589823 GXZ589821:GXZ589823 HHV589821:HHV589823 HRR589821:HRR589823 IBN589821:IBN589823 ILJ589821:ILJ589823 IVF589821:IVF589823 JFB589821:JFB589823 JOX589821:JOX589823 JYT589821:JYT589823 KIP589821:KIP589823 KSL589821:KSL589823 LCH589821:LCH589823 LMD589821:LMD589823 LVZ589821:LVZ589823 MFV589821:MFV589823 MPR589821:MPR589823 MZN589821:MZN589823 NJJ589821:NJJ589823 NTF589821:NTF589823 ODB589821:ODB589823 OMX589821:OMX589823 OWT589821:OWT589823 PGP589821:PGP589823 PQL589821:PQL589823 QAH589821:QAH589823 QKD589821:QKD589823 QTZ589821:QTZ589823 RDV589821:RDV589823 RNR589821:RNR589823 RXN589821:RXN589823 SHJ589821:SHJ589823 SRF589821:SRF589823 TBB589821:TBB589823 TKX589821:TKX589823 TUT589821:TUT589823 UEP589821:UEP589823 UOL589821:UOL589823 UYH589821:UYH589823 VID589821:VID589823 VRZ589821:VRZ589823 WBV589821:WBV589823 WLR589821:WLR589823 WVN589821:WVN589823 I655357:I655359 JB655357:JB655359 SX655357:SX655359 ACT655357:ACT655359 AMP655357:AMP655359 AWL655357:AWL655359 BGH655357:BGH655359 BQD655357:BQD655359 BZZ655357:BZZ655359 CJV655357:CJV655359 CTR655357:CTR655359 DDN655357:DDN655359 DNJ655357:DNJ655359 DXF655357:DXF655359 EHB655357:EHB655359 EQX655357:EQX655359 FAT655357:FAT655359 FKP655357:FKP655359 FUL655357:FUL655359 GEH655357:GEH655359 GOD655357:GOD655359 GXZ655357:GXZ655359 HHV655357:HHV655359 HRR655357:HRR655359 IBN655357:IBN655359 ILJ655357:ILJ655359 IVF655357:IVF655359 JFB655357:JFB655359 JOX655357:JOX655359 JYT655357:JYT655359 KIP655357:KIP655359 KSL655357:KSL655359 LCH655357:LCH655359 LMD655357:LMD655359 LVZ655357:LVZ655359 MFV655357:MFV655359 MPR655357:MPR655359 MZN655357:MZN655359 NJJ655357:NJJ655359 NTF655357:NTF655359 ODB655357:ODB655359 OMX655357:OMX655359 OWT655357:OWT655359 PGP655357:PGP655359 PQL655357:PQL655359 QAH655357:QAH655359 QKD655357:QKD655359 QTZ655357:QTZ655359 RDV655357:RDV655359 RNR655357:RNR655359 RXN655357:RXN655359 SHJ655357:SHJ655359 SRF655357:SRF655359 TBB655357:TBB655359 TKX655357:TKX655359 TUT655357:TUT655359 UEP655357:UEP655359 UOL655357:UOL655359 UYH655357:UYH655359 VID655357:VID655359 VRZ655357:VRZ655359 WBV655357:WBV655359 WLR655357:WLR655359 WVN655357:WVN655359 I720893:I720895 JB720893:JB720895 SX720893:SX720895 ACT720893:ACT720895 AMP720893:AMP720895 AWL720893:AWL720895 BGH720893:BGH720895 BQD720893:BQD720895 BZZ720893:BZZ720895 CJV720893:CJV720895 CTR720893:CTR720895 DDN720893:DDN720895 DNJ720893:DNJ720895 DXF720893:DXF720895 EHB720893:EHB720895 EQX720893:EQX720895 FAT720893:FAT720895 FKP720893:FKP720895 FUL720893:FUL720895 GEH720893:GEH720895 GOD720893:GOD720895 GXZ720893:GXZ720895 HHV720893:HHV720895 HRR720893:HRR720895 IBN720893:IBN720895 ILJ720893:ILJ720895 IVF720893:IVF720895 JFB720893:JFB720895 JOX720893:JOX720895 JYT720893:JYT720895 KIP720893:KIP720895 KSL720893:KSL720895 LCH720893:LCH720895 LMD720893:LMD720895 LVZ720893:LVZ720895 MFV720893:MFV720895 MPR720893:MPR720895 MZN720893:MZN720895 NJJ720893:NJJ720895 NTF720893:NTF720895 ODB720893:ODB720895 OMX720893:OMX720895 OWT720893:OWT720895 PGP720893:PGP720895 PQL720893:PQL720895 QAH720893:QAH720895 QKD720893:QKD720895 QTZ720893:QTZ720895 RDV720893:RDV720895 RNR720893:RNR720895 RXN720893:RXN720895 SHJ720893:SHJ720895 SRF720893:SRF720895 TBB720893:TBB720895 TKX720893:TKX720895 TUT720893:TUT720895 UEP720893:UEP720895 UOL720893:UOL720895 UYH720893:UYH720895 VID720893:VID720895 VRZ720893:VRZ720895 WBV720893:WBV720895 WLR720893:WLR720895 WVN720893:WVN720895 I786429:I786431 JB786429:JB786431 SX786429:SX786431 ACT786429:ACT786431 AMP786429:AMP786431 AWL786429:AWL786431 BGH786429:BGH786431 BQD786429:BQD786431 BZZ786429:BZZ786431 CJV786429:CJV786431 CTR786429:CTR786431 DDN786429:DDN786431 DNJ786429:DNJ786431 DXF786429:DXF786431 EHB786429:EHB786431 EQX786429:EQX786431 FAT786429:FAT786431 FKP786429:FKP786431 FUL786429:FUL786431 GEH786429:GEH786431 GOD786429:GOD786431 GXZ786429:GXZ786431 HHV786429:HHV786431 HRR786429:HRR786431 IBN786429:IBN786431 ILJ786429:ILJ786431 IVF786429:IVF786431 JFB786429:JFB786431 JOX786429:JOX786431 JYT786429:JYT786431 KIP786429:KIP786431 KSL786429:KSL786431 LCH786429:LCH786431 LMD786429:LMD786431 LVZ786429:LVZ786431 MFV786429:MFV786431 MPR786429:MPR786431 MZN786429:MZN786431 NJJ786429:NJJ786431 NTF786429:NTF786431 ODB786429:ODB786431 OMX786429:OMX786431 OWT786429:OWT786431 PGP786429:PGP786431 PQL786429:PQL786431 QAH786429:QAH786431 QKD786429:QKD786431 QTZ786429:QTZ786431 RDV786429:RDV786431 RNR786429:RNR786431 RXN786429:RXN786431 SHJ786429:SHJ786431 SRF786429:SRF786431 TBB786429:TBB786431 TKX786429:TKX786431 TUT786429:TUT786431 UEP786429:UEP786431 UOL786429:UOL786431 UYH786429:UYH786431 VID786429:VID786431 VRZ786429:VRZ786431 WBV786429:WBV786431 WLR786429:WLR786431 WVN786429:WVN786431 I851965:I851967 JB851965:JB851967 SX851965:SX851967 ACT851965:ACT851967 AMP851965:AMP851967 AWL851965:AWL851967 BGH851965:BGH851967 BQD851965:BQD851967 BZZ851965:BZZ851967 CJV851965:CJV851967 CTR851965:CTR851967 DDN851965:DDN851967 DNJ851965:DNJ851967 DXF851965:DXF851967 EHB851965:EHB851967 EQX851965:EQX851967 FAT851965:FAT851967 FKP851965:FKP851967 FUL851965:FUL851967 GEH851965:GEH851967 GOD851965:GOD851967 GXZ851965:GXZ851967 HHV851965:HHV851967 HRR851965:HRR851967 IBN851965:IBN851967 ILJ851965:ILJ851967 IVF851965:IVF851967 JFB851965:JFB851967 JOX851965:JOX851967 JYT851965:JYT851967 KIP851965:KIP851967 KSL851965:KSL851967 LCH851965:LCH851967 LMD851965:LMD851967 LVZ851965:LVZ851967 MFV851965:MFV851967 MPR851965:MPR851967 MZN851965:MZN851967 NJJ851965:NJJ851967 NTF851965:NTF851967 ODB851965:ODB851967 OMX851965:OMX851967 OWT851965:OWT851967 PGP851965:PGP851967 PQL851965:PQL851967 QAH851965:QAH851967 QKD851965:QKD851967 QTZ851965:QTZ851967 RDV851965:RDV851967 RNR851965:RNR851967 RXN851965:RXN851967 SHJ851965:SHJ851967 SRF851965:SRF851967 TBB851965:TBB851967 TKX851965:TKX851967 TUT851965:TUT851967 UEP851965:UEP851967 UOL851965:UOL851967 UYH851965:UYH851967 VID851965:VID851967 VRZ851965:VRZ851967 WBV851965:WBV851967 WLR851965:WLR851967 WVN851965:WVN851967 I917501:I917503 JB917501:JB917503 SX917501:SX917503 ACT917501:ACT917503 AMP917501:AMP917503 AWL917501:AWL917503 BGH917501:BGH917503 BQD917501:BQD917503 BZZ917501:BZZ917503 CJV917501:CJV917503 CTR917501:CTR917503 DDN917501:DDN917503 DNJ917501:DNJ917503 DXF917501:DXF917503 EHB917501:EHB917503 EQX917501:EQX917503 FAT917501:FAT917503 FKP917501:FKP917503 FUL917501:FUL917503 GEH917501:GEH917503 GOD917501:GOD917503 GXZ917501:GXZ917503 HHV917501:HHV917503 HRR917501:HRR917503 IBN917501:IBN917503 ILJ917501:ILJ917503 IVF917501:IVF917503 JFB917501:JFB917503 JOX917501:JOX917503 JYT917501:JYT917503 KIP917501:KIP917503 KSL917501:KSL917503 LCH917501:LCH917503 LMD917501:LMD917503 LVZ917501:LVZ917503 MFV917501:MFV917503 MPR917501:MPR917503 MZN917501:MZN917503 NJJ917501:NJJ917503 NTF917501:NTF917503 ODB917501:ODB917503 OMX917501:OMX917503 OWT917501:OWT917503 PGP917501:PGP917503 PQL917501:PQL917503 QAH917501:QAH917503 QKD917501:QKD917503 QTZ917501:QTZ917503 RDV917501:RDV917503 RNR917501:RNR917503 RXN917501:RXN917503 SHJ917501:SHJ917503 SRF917501:SRF917503 TBB917501:TBB917503 TKX917501:TKX917503 TUT917501:TUT917503 UEP917501:UEP917503 UOL917501:UOL917503 UYH917501:UYH917503 VID917501:VID917503 VRZ917501:VRZ917503 WBV917501:WBV917503 WLR917501:WLR917503 WVN917501:WVN917503 I983037:I983039 JB983037:JB983039 SX983037:SX983039 ACT983037:ACT983039 AMP983037:AMP983039 AWL983037:AWL983039 BGH983037:BGH983039 BQD983037:BQD983039 BZZ983037:BZZ983039 CJV983037:CJV983039 CTR983037:CTR983039 DDN983037:DDN983039 DNJ983037:DNJ983039 DXF983037:DXF983039 EHB983037:EHB983039 EQX983037:EQX983039 FAT983037:FAT983039 FKP983037:FKP983039 FUL983037:FUL983039 GEH983037:GEH983039 GOD983037:GOD983039 GXZ983037:GXZ983039 HHV983037:HHV983039 HRR983037:HRR983039 IBN983037:IBN983039 ILJ983037:ILJ983039 IVF983037:IVF983039 JFB983037:JFB983039 JOX983037:JOX983039 JYT983037:JYT983039 KIP983037:KIP983039 KSL983037:KSL983039 LCH983037:LCH983039 LMD983037:LMD983039 LVZ983037:LVZ983039 MFV983037:MFV983039 MPR983037:MPR983039 MZN983037:MZN983039 NJJ983037:NJJ983039 NTF983037:NTF983039 ODB983037:ODB983039 OMX983037:OMX983039 OWT983037:OWT983039 PGP983037:PGP983039 PQL983037:PQL983039 QAH983037:QAH983039 QKD983037:QKD983039 QTZ983037:QTZ983039 RDV983037:RDV983039 RNR983037:RNR983039 RXN983037:RXN983039 SHJ983037:SHJ983039 SRF983037:SRF983039 TBB983037:TBB983039 TKX983037:TKX983039 TUT983037:TUT983039 UEP983037:UEP983039 UOL983037:UOL983039 UYH983037:UYH983039 VID983037:VID983039 VRZ983037:VRZ983039 WBV983037:WBV983039 WLR983037:WLR983039 WVN14 WLR14 WBV14 VRZ14 VID14 UYH14 UOL14 UEP14 TUT14 TKX14 TBB14 SRF14 SHJ14 RXN14 RNR14 RDV14 QTZ14 QKD14 QAH14 PQL14 PGP14 OWT14 OMX14 ODB14 NTF14 NJJ14 MZN14 MPR14 MFV14 LVZ14 LMD14 LCH14 KSL14 KIP14 JYT14 JOX14 JFB14 IVF14 ILJ14 IBN14 HRR14 HHV14 GXZ14 GOD14 GEH14 FUL14 FKP14 FAT14 EQX14 EHB14 DXF14 DNJ14 DDN14 CTR14 CJV14 BZZ14 BQD14 BGH14 AWL14 AMP14 ACT14 SX14 JB14">
      <formula1>AND(SUM(I11:I25,I33:I47)&lt;=1,SUM(I11:I25,I33:I47)&gt;=0)</formula1>
    </dataValidation>
    <dataValidation type="custom" allowBlank="1" showInputMessage="1" showErrorMessage="1" errorTitle="قيمة خاظئة" error="مجموع الأوزان النسبية يجب أن لا يتجاوز ال 100" sqref="WVN983040:WVN983042 I65536:I65538 JB65536:JB65538 SX65536:SX65538 ACT65536:ACT65538 AMP65536:AMP65538 AWL65536:AWL65538 BGH65536:BGH65538 BQD65536:BQD65538 BZZ65536:BZZ65538 CJV65536:CJV65538 CTR65536:CTR65538 DDN65536:DDN65538 DNJ65536:DNJ65538 DXF65536:DXF65538 EHB65536:EHB65538 EQX65536:EQX65538 FAT65536:FAT65538 FKP65536:FKP65538 FUL65536:FUL65538 GEH65536:GEH65538 GOD65536:GOD65538 GXZ65536:GXZ65538 HHV65536:HHV65538 HRR65536:HRR65538 IBN65536:IBN65538 ILJ65536:ILJ65538 IVF65536:IVF65538 JFB65536:JFB65538 JOX65536:JOX65538 JYT65536:JYT65538 KIP65536:KIP65538 KSL65536:KSL65538 LCH65536:LCH65538 LMD65536:LMD65538 LVZ65536:LVZ65538 MFV65536:MFV65538 MPR65536:MPR65538 MZN65536:MZN65538 NJJ65536:NJJ65538 NTF65536:NTF65538 ODB65536:ODB65538 OMX65536:OMX65538 OWT65536:OWT65538 PGP65536:PGP65538 PQL65536:PQL65538 QAH65536:QAH65538 QKD65536:QKD65538 QTZ65536:QTZ65538 RDV65536:RDV65538 RNR65536:RNR65538 RXN65536:RXN65538 SHJ65536:SHJ65538 SRF65536:SRF65538 TBB65536:TBB65538 TKX65536:TKX65538 TUT65536:TUT65538 UEP65536:UEP65538 UOL65536:UOL65538 UYH65536:UYH65538 VID65536:VID65538 VRZ65536:VRZ65538 WBV65536:WBV65538 WLR65536:WLR65538 WVN65536:WVN65538 I131072:I131074 JB131072:JB131074 SX131072:SX131074 ACT131072:ACT131074 AMP131072:AMP131074 AWL131072:AWL131074 BGH131072:BGH131074 BQD131072:BQD131074 BZZ131072:BZZ131074 CJV131072:CJV131074 CTR131072:CTR131074 DDN131072:DDN131074 DNJ131072:DNJ131074 DXF131072:DXF131074 EHB131072:EHB131074 EQX131072:EQX131074 FAT131072:FAT131074 FKP131072:FKP131074 FUL131072:FUL131074 GEH131072:GEH131074 GOD131072:GOD131074 GXZ131072:GXZ131074 HHV131072:HHV131074 HRR131072:HRR131074 IBN131072:IBN131074 ILJ131072:ILJ131074 IVF131072:IVF131074 JFB131072:JFB131074 JOX131072:JOX131074 JYT131072:JYT131074 KIP131072:KIP131074 KSL131072:KSL131074 LCH131072:LCH131074 LMD131072:LMD131074 LVZ131072:LVZ131074 MFV131072:MFV131074 MPR131072:MPR131074 MZN131072:MZN131074 NJJ131072:NJJ131074 NTF131072:NTF131074 ODB131072:ODB131074 OMX131072:OMX131074 OWT131072:OWT131074 PGP131072:PGP131074 PQL131072:PQL131074 QAH131072:QAH131074 QKD131072:QKD131074 QTZ131072:QTZ131074 RDV131072:RDV131074 RNR131072:RNR131074 RXN131072:RXN131074 SHJ131072:SHJ131074 SRF131072:SRF131074 TBB131072:TBB131074 TKX131072:TKX131074 TUT131072:TUT131074 UEP131072:UEP131074 UOL131072:UOL131074 UYH131072:UYH131074 VID131072:VID131074 VRZ131072:VRZ131074 WBV131072:WBV131074 WLR131072:WLR131074 WVN131072:WVN131074 I196608:I196610 JB196608:JB196610 SX196608:SX196610 ACT196608:ACT196610 AMP196608:AMP196610 AWL196608:AWL196610 BGH196608:BGH196610 BQD196608:BQD196610 BZZ196608:BZZ196610 CJV196608:CJV196610 CTR196608:CTR196610 DDN196608:DDN196610 DNJ196608:DNJ196610 DXF196608:DXF196610 EHB196608:EHB196610 EQX196608:EQX196610 FAT196608:FAT196610 FKP196608:FKP196610 FUL196608:FUL196610 GEH196608:GEH196610 GOD196608:GOD196610 GXZ196608:GXZ196610 HHV196608:HHV196610 HRR196608:HRR196610 IBN196608:IBN196610 ILJ196608:ILJ196610 IVF196608:IVF196610 JFB196608:JFB196610 JOX196608:JOX196610 JYT196608:JYT196610 KIP196608:KIP196610 KSL196608:KSL196610 LCH196608:LCH196610 LMD196608:LMD196610 LVZ196608:LVZ196610 MFV196608:MFV196610 MPR196608:MPR196610 MZN196608:MZN196610 NJJ196608:NJJ196610 NTF196608:NTF196610 ODB196608:ODB196610 OMX196608:OMX196610 OWT196608:OWT196610 PGP196608:PGP196610 PQL196608:PQL196610 QAH196608:QAH196610 QKD196608:QKD196610 QTZ196608:QTZ196610 RDV196608:RDV196610 RNR196608:RNR196610 RXN196608:RXN196610 SHJ196608:SHJ196610 SRF196608:SRF196610 TBB196608:TBB196610 TKX196608:TKX196610 TUT196608:TUT196610 UEP196608:UEP196610 UOL196608:UOL196610 UYH196608:UYH196610 VID196608:VID196610 VRZ196608:VRZ196610 WBV196608:WBV196610 WLR196608:WLR196610 WVN196608:WVN196610 I262144:I262146 JB262144:JB262146 SX262144:SX262146 ACT262144:ACT262146 AMP262144:AMP262146 AWL262144:AWL262146 BGH262144:BGH262146 BQD262144:BQD262146 BZZ262144:BZZ262146 CJV262144:CJV262146 CTR262144:CTR262146 DDN262144:DDN262146 DNJ262144:DNJ262146 DXF262144:DXF262146 EHB262144:EHB262146 EQX262144:EQX262146 FAT262144:FAT262146 FKP262144:FKP262146 FUL262144:FUL262146 GEH262144:GEH262146 GOD262144:GOD262146 GXZ262144:GXZ262146 HHV262144:HHV262146 HRR262144:HRR262146 IBN262144:IBN262146 ILJ262144:ILJ262146 IVF262144:IVF262146 JFB262144:JFB262146 JOX262144:JOX262146 JYT262144:JYT262146 KIP262144:KIP262146 KSL262144:KSL262146 LCH262144:LCH262146 LMD262144:LMD262146 LVZ262144:LVZ262146 MFV262144:MFV262146 MPR262144:MPR262146 MZN262144:MZN262146 NJJ262144:NJJ262146 NTF262144:NTF262146 ODB262144:ODB262146 OMX262144:OMX262146 OWT262144:OWT262146 PGP262144:PGP262146 PQL262144:PQL262146 QAH262144:QAH262146 QKD262144:QKD262146 QTZ262144:QTZ262146 RDV262144:RDV262146 RNR262144:RNR262146 RXN262144:RXN262146 SHJ262144:SHJ262146 SRF262144:SRF262146 TBB262144:TBB262146 TKX262144:TKX262146 TUT262144:TUT262146 UEP262144:UEP262146 UOL262144:UOL262146 UYH262144:UYH262146 VID262144:VID262146 VRZ262144:VRZ262146 WBV262144:WBV262146 WLR262144:WLR262146 WVN262144:WVN262146 I327680:I327682 JB327680:JB327682 SX327680:SX327682 ACT327680:ACT327682 AMP327680:AMP327682 AWL327680:AWL327682 BGH327680:BGH327682 BQD327680:BQD327682 BZZ327680:BZZ327682 CJV327680:CJV327682 CTR327680:CTR327682 DDN327680:DDN327682 DNJ327680:DNJ327682 DXF327680:DXF327682 EHB327680:EHB327682 EQX327680:EQX327682 FAT327680:FAT327682 FKP327680:FKP327682 FUL327680:FUL327682 GEH327680:GEH327682 GOD327680:GOD327682 GXZ327680:GXZ327682 HHV327680:HHV327682 HRR327680:HRR327682 IBN327680:IBN327682 ILJ327680:ILJ327682 IVF327680:IVF327682 JFB327680:JFB327682 JOX327680:JOX327682 JYT327680:JYT327682 KIP327680:KIP327682 KSL327680:KSL327682 LCH327680:LCH327682 LMD327680:LMD327682 LVZ327680:LVZ327682 MFV327680:MFV327682 MPR327680:MPR327682 MZN327680:MZN327682 NJJ327680:NJJ327682 NTF327680:NTF327682 ODB327680:ODB327682 OMX327680:OMX327682 OWT327680:OWT327682 PGP327680:PGP327682 PQL327680:PQL327682 QAH327680:QAH327682 QKD327680:QKD327682 QTZ327680:QTZ327682 RDV327680:RDV327682 RNR327680:RNR327682 RXN327680:RXN327682 SHJ327680:SHJ327682 SRF327680:SRF327682 TBB327680:TBB327682 TKX327680:TKX327682 TUT327680:TUT327682 UEP327680:UEP327682 UOL327680:UOL327682 UYH327680:UYH327682 VID327680:VID327682 VRZ327680:VRZ327682 WBV327680:WBV327682 WLR327680:WLR327682 WVN327680:WVN327682 I393216:I393218 JB393216:JB393218 SX393216:SX393218 ACT393216:ACT393218 AMP393216:AMP393218 AWL393216:AWL393218 BGH393216:BGH393218 BQD393216:BQD393218 BZZ393216:BZZ393218 CJV393216:CJV393218 CTR393216:CTR393218 DDN393216:DDN393218 DNJ393216:DNJ393218 DXF393216:DXF393218 EHB393216:EHB393218 EQX393216:EQX393218 FAT393216:FAT393218 FKP393216:FKP393218 FUL393216:FUL393218 GEH393216:GEH393218 GOD393216:GOD393218 GXZ393216:GXZ393218 HHV393216:HHV393218 HRR393216:HRR393218 IBN393216:IBN393218 ILJ393216:ILJ393218 IVF393216:IVF393218 JFB393216:JFB393218 JOX393216:JOX393218 JYT393216:JYT393218 KIP393216:KIP393218 KSL393216:KSL393218 LCH393216:LCH393218 LMD393216:LMD393218 LVZ393216:LVZ393218 MFV393216:MFV393218 MPR393216:MPR393218 MZN393216:MZN393218 NJJ393216:NJJ393218 NTF393216:NTF393218 ODB393216:ODB393218 OMX393216:OMX393218 OWT393216:OWT393218 PGP393216:PGP393218 PQL393216:PQL393218 QAH393216:QAH393218 QKD393216:QKD393218 QTZ393216:QTZ393218 RDV393216:RDV393218 RNR393216:RNR393218 RXN393216:RXN393218 SHJ393216:SHJ393218 SRF393216:SRF393218 TBB393216:TBB393218 TKX393216:TKX393218 TUT393216:TUT393218 UEP393216:UEP393218 UOL393216:UOL393218 UYH393216:UYH393218 VID393216:VID393218 VRZ393216:VRZ393218 WBV393216:WBV393218 WLR393216:WLR393218 WVN393216:WVN393218 I458752:I458754 JB458752:JB458754 SX458752:SX458754 ACT458752:ACT458754 AMP458752:AMP458754 AWL458752:AWL458754 BGH458752:BGH458754 BQD458752:BQD458754 BZZ458752:BZZ458754 CJV458752:CJV458754 CTR458752:CTR458754 DDN458752:DDN458754 DNJ458752:DNJ458754 DXF458752:DXF458754 EHB458752:EHB458754 EQX458752:EQX458754 FAT458752:FAT458754 FKP458752:FKP458754 FUL458752:FUL458754 GEH458752:GEH458754 GOD458752:GOD458754 GXZ458752:GXZ458754 HHV458752:HHV458754 HRR458752:HRR458754 IBN458752:IBN458754 ILJ458752:ILJ458754 IVF458752:IVF458754 JFB458752:JFB458754 JOX458752:JOX458754 JYT458752:JYT458754 KIP458752:KIP458754 KSL458752:KSL458754 LCH458752:LCH458754 LMD458752:LMD458754 LVZ458752:LVZ458754 MFV458752:MFV458754 MPR458752:MPR458754 MZN458752:MZN458754 NJJ458752:NJJ458754 NTF458752:NTF458754 ODB458752:ODB458754 OMX458752:OMX458754 OWT458752:OWT458754 PGP458752:PGP458754 PQL458752:PQL458754 QAH458752:QAH458754 QKD458752:QKD458754 QTZ458752:QTZ458754 RDV458752:RDV458754 RNR458752:RNR458754 RXN458752:RXN458754 SHJ458752:SHJ458754 SRF458752:SRF458754 TBB458752:TBB458754 TKX458752:TKX458754 TUT458752:TUT458754 UEP458752:UEP458754 UOL458752:UOL458754 UYH458752:UYH458754 VID458752:VID458754 VRZ458752:VRZ458754 WBV458752:WBV458754 WLR458752:WLR458754 WVN458752:WVN458754 I524288:I524290 JB524288:JB524290 SX524288:SX524290 ACT524288:ACT524290 AMP524288:AMP524290 AWL524288:AWL524290 BGH524288:BGH524290 BQD524288:BQD524290 BZZ524288:BZZ524290 CJV524288:CJV524290 CTR524288:CTR524290 DDN524288:DDN524290 DNJ524288:DNJ524290 DXF524288:DXF524290 EHB524288:EHB524290 EQX524288:EQX524290 FAT524288:FAT524290 FKP524288:FKP524290 FUL524288:FUL524290 GEH524288:GEH524290 GOD524288:GOD524290 GXZ524288:GXZ524290 HHV524288:HHV524290 HRR524288:HRR524290 IBN524288:IBN524290 ILJ524288:ILJ524290 IVF524288:IVF524290 JFB524288:JFB524290 JOX524288:JOX524290 JYT524288:JYT524290 KIP524288:KIP524290 KSL524288:KSL524290 LCH524288:LCH524290 LMD524288:LMD524290 LVZ524288:LVZ524290 MFV524288:MFV524290 MPR524288:MPR524290 MZN524288:MZN524290 NJJ524288:NJJ524290 NTF524288:NTF524290 ODB524288:ODB524290 OMX524288:OMX524290 OWT524288:OWT524290 PGP524288:PGP524290 PQL524288:PQL524290 QAH524288:QAH524290 QKD524288:QKD524290 QTZ524288:QTZ524290 RDV524288:RDV524290 RNR524288:RNR524290 RXN524288:RXN524290 SHJ524288:SHJ524290 SRF524288:SRF524290 TBB524288:TBB524290 TKX524288:TKX524290 TUT524288:TUT524290 UEP524288:UEP524290 UOL524288:UOL524290 UYH524288:UYH524290 VID524288:VID524290 VRZ524288:VRZ524290 WBV524288:WBV524290 WLR524288:WLR524290 WVN524288:WVN524290 I589824:I589826 JB589824:JB589826 SX589824:SX589826 ACT589824:ACT589826 AMP589824:AMP589826 AWL589824:AWL589826 BGH589824:BGH589826 BQD589824:BQD589826 BZZ589824:BZZ589826 CJV589824:CJV589826 CTR589824:CTR589826 DDN589824:DDN589826 DNJ589824:DNJ589826 DXF589824:DXF589826 EHB589824:EHB589826 EQX589824:EQX589826 FAT589824:FAT589826 FKP589824:FKP589826 FUL589824:FUL589826 GEH589824:GEH589826 GOD589824:GOD589826 GXZ589824:GXZ589826 HHV589824:HHV589826 HRR589824:HRR589826 IBN589824:IBN589826 ILJ589824:ILJ589826 IVF589824:IVF589826 JFB589824:JFB589826 JOX589824:JOX589826 JYT589824:JYT589826 KIP589824:KIP589826 KSL589824:KSL589826 LCH589824:LCH589826 LMD589824:LMD589826 LVZ589824:LVZ589826 MFV589824:MFV589826 MPR589824:MPR589826 MZN589824:MZN589826 NJJ589824:NJJ589826 NTF589824:NTF589826 ODB589824:ODB589826 OMX589824:OMX589826 OWT589824:OWT589826 PGP589824:PGP589826 PQL589824:PQL589826 QAH589824:QAH589826 QKD589824:QKD589826 QTZ589824:QTZ589826 RDV589824:RDV589826 RNR589824:RNR589826 RXN589824:RXN589826 SHJ589824:SHJ589826 SRF589824:SRF589826 TBB589824:TBB589826 TKX589824:TKX589826 TUT589824:TUT589826 UEP589824:UEP589826 UOL589824:UOL589826 UYH589824:UYH589826 VID589824:VID589826 VRZ589824:VRZ589826 WBV589824:WBV589826 WLR589824:WLR589826 WVN589824:WVN589826 I655360:I655362 JB655360:JB655362 SX655360:SX655362 ACT655360:ACT655362 AMP655360:AMP655362 AWL655360:AWL655362 BGH655360:BGH655362 BQD655360:BQD655362 BZZ655360:BZZ655362 CJV655360:CJV655362 CTR655360:CTR655362 DDN655360:DDN655362 DNJ655360:DNJ655362 DXF655360:DXF655362 EHB655360:EHB655362 EQX655360:EQX655362 FAT655360:FAT655362 FKP655360:FKP655362 FUL655360:FUL655362 GEH655360:GEH655362 GOD655360:GOD655362 GXZ655360:GXZ655362 HHV655360:HHV655362 HRR655360:HRR655362 IBN655360:IBN655362 ILJ655360:ILJ655362 IVF655360:IVF655362 JFB655360:JFB655362 JOX655360:JOX655362 JYT655360:JYT655362 KIP655360:KIP655362 KSL655360:KSL655362 LCH655360:LCH655362 LMD655360:LMD655362 LVZ655360:LVZ655362 MFV655360:MFV655362 MPR655360:MPR655362 MZN655360:MZN655362 NJJ655360:NJJ655362 NTF655360:NTF655362 ODB655360:ODB655362 OMX655360:OMX655362 OWT655360:OWT655362 PGP655360:PGP655362 PQL655360:PQL655362 QAH655360:QAH655362 QKD655360:QKD655362 QTZ655360:QTZ655362 RDV655360:RDV655362 RNR655360:RNR655362 RXN655360:RXN655362 SHJ655360:SHJ655362 SRF655360:SRF655362 TBB655360:TBB655362 TKX655360:TKX655362 TUT655360:TUT655362 UEP655360:UEP655362 UOL655360:UOL655362 UYH655360:UYH655362 VID655360:VID655362 VRZ655360:VRZ655362 WBV655360:WBV655362 WLR655360:WLR655362 WVN655360:WVN655362 I720896:I720898 JB720896:JB720898 SX720896:SX720898 ACT720896:ACT720898 AMP720896:AMP720898 AWL720896:AWL720898 BGH720896:BGH720898 BQD720896:BQD720898 BZZ720896:BZZ720898 CJV720896:CJV720898 CTR720896:CTR720898 DDN720896:DDN720898 DNJ720896:DNJ720898 DXF720896:DXF720898 EHB720896:EHB720898 EQX720896:EQX720898 FAT720896:FAT720898 FKP720896:FKP720898 FUL720896:FUL720898 GEH720896:GEH720898 GOD720896:GOD720898 GXZ720896:GXZ720898 HHV720896:HHV720898 HRR720896:HRR720898 IBN720896:IBN720898 ILJ720896:ILJ720898 IVF720896:IVF720898 JFB720896:JFB720898 JOX720896:JOX720898 JYT720896:JYT720898 KIP720896:KIP720898 KSL720896:KSL720898 LCH720896:LCH720898 LMD720896:LMD720898 LVZ720896:LVZ720898 MFV720896:MFV720898 MPR720896:MPR720898 MZN720896:MZN720898 NJJ720896:NJJ720898 NTF720896:NTF720898 ODB720896:ODB720898 OMX720896:OMX720898 OWT720896:OWT720898 PGP720896:PGP720898 PQL720896:PQL720898 QAH720896:QAH720898 QKD720896:QKD720898 QTZ720896:QTZ720898 RDV720896:RDV720898 RNR720896:RNR720898 RXN720896:RXN720898 SHJ720896:SHJ720898 SRF720896:SRF720898 TBB720896:TBB720898 TKX720896:TKX720898 TUT720896:TUT720898 UEP720896:UEP720898 UOL720896:UOL720898 UYH720896:UYH720898 VID720896:VID720898 VRZ720896:VRZ720898 WBV720896:WBV720898 WLR720896:WLR720898 WVN720896:WVN720898 I786432:I786434 JB786432:JB786434 SX786432:SX786434 ACT786432:ACT786434 AMP786432:AMP786434 AWL786432:AWL786434 BGH786432:BGH786434 BQD786432:BQD786434 BZZ786432:BZZ786434 CJV786432:CJV786434 CTR786432:CTR786434 DDN786432:DDN786434 DNJ786432:DNJ786434 DXF786432:DXF786434 EHB786432:EHB786434 EQX786432:EQX786434 FAT786432:FAT786434 FKP786432:FKP786434 FUL786432:FUL786434 GEH786432:GEH786434 GOD786432:GOD786434 GXZ786432:GXZ786434 HHV786432:HHV786434 HRR786432:HRR786434 IBN786432:IBN786434 ILJ786432:ILJ786434 IVF786432:IVF786434 JFB786432:JFB786434 JOX786432:JOX786434 JYT786432:JYT786434 KIP786432:KIP786434 KSL786432:KSL786434 LCH786432:LCH786434 LMD786432:LMD786434 LVZ786432:LVZ786434 MFV786432:MFV786434 MPR786432:MPR786434 MZN786432:MZN786434 NJJ786432:NJJ786434 NTF786432:NTF786434 ODB786432:ODB786434 OMX786432:OMX786434 OWT786432:OWT786434 PGP786432:PGP786434 PQL786432:PQL786434 QAH786432:QAH786434 QKD786432:QKD786434 QTZ786432:QTZ786434 RDV786432:RDV786434 RNR786432:RNR786434 RXN786432:RXN786434 SHJ786432:SHJ786434 SRF786432:SRF786434 TBB786432:TBB786434 TKX786432:TKX786434 TUT786432:TUT786434 UEP786432:UEP786434 UOL786432:UOL786434 UYH786432:UYH786434 VID786432:VID786434 VRZ786432:VRZ786434 WBV786432:WBV786434 WLR786432:WLR786434 WVN786432:WVN786434 I851968:I851970 JB851968:JB851970 SX851968:SX851970 ACT851968:ACT851970 AMP851968:AMP851970 AWL851968:AWL851970 BGH851968:BGH851970 BQD851968:BQD851970 BZZ851968:BZZ851970 CJV851968:CJV851970 CTR851968:CTR851970 DDN851968:DDN851970 DNJ851968:DNJ851970 DXF851968:DXF851970 EHB851968:EHB851970 EQX851968:EQX851970 FAT851968:FAT851970 FKP851968:FKP851970 FUL851968:FUL851970 GEH851968:GEH851970 GOD851968:GOD851970 GXZ851968:GXZ851970 HHV851968:HHV851970 HRR851968:HRR851970 IBN851968:IBN851970 ILJ851968:ILJ851970 IVF851968:IVF851970 JFB851968:JFB851970 JOX851968:JOX851970 JYT851968:JYT851970 KIP851968:KIP851970 KSL851968:KSL851970 LCH851968:LCH851970 LMD851968:LMD851970 LVZ851968:LVZ851970 MFV851968:MFV851970 MPR851968:MPR851970 MZN851968:MZN851970 NJJ851968:NJJ851970 NTF851968:NTF851970 ODB851968:ODB851970 OMX851968:OMX851970 OWT851968:OWT851970 PGP851968:PGP851970 PQL851968:PQL851970 QAH851968:QAH851970 QKD851968:QKD851970 QTZ851968:QTZ851970 RDV851968:RDV851970 RNR851968:RNR851970 RXN851968:RXN851970 SHJ851968:SHJ851970 SRF851968:SRF851970 TBB851968:TBB851970 TKX851968:TKX851970 TUT851968:TUT851970 UEP851968:UEP851970 UOL851968:UOL851970 UYH851968:UYH851970 VID851968:VID851970 VRZ851968:VRZ851970 WBV851968:WBV851970 WLR851968:WLR851970 WVN851968:WVN851970 I917504:I917506 JB917504:JB917506 SX917504:SX917506 ACT917504:ACT917506 AMP917504:AMP917506 AWL917504:AWL917506 BGH917504:BGH917506 BQD917504:BQD917506 BZZ917504:BZZ917506 CJV917504:CJV917506 CTR917504:CTR917506 DDN917504:DDN917506 DNJ917504:DNJ917506 DXF917504:DXF917506 EHB917504:EHB917506 EQX917504:EQX917506 FAT917504:FAT917506 FKP917504:FKP917506 FUL917504:FUL917506 GEH917504:GEH917506 GOD917504:GOD917506 GXZ917504:GXZ917506 HHV917504:HHV917506 HRR917504:HRR917506 IBN917504:IBN917506 ILJ917504:ILJ917506 IVF917504:IVF917506 JFB917504:JFB917506 JOX917504:JOX917506 JYT917504:JYT917506 KIP917504:KIP917506 KSL917504:KSL917506 LCH917504:LCH917506 LMD917504:LMD917506 LVZ917504:LVZ917506 MFV917504:MFV917506 MPR917504:MPR917506 MZN917504:MZN917506 NJJ917504:NJJ917506 NTF917504:NTF917506 ODB917504:ODB917506 OMX917504:OMX917506 OWT917504:OWT917506 PGP917504:PGP917506 PQL917504:PQL917506 QAH917504:QAH917506 QKD917504:QKD917506 QTZ917504:QTZ917506 RDV917504:RDV917506 RNR917504:RNR917506 RXN917504:RXN917506 SHJ917504:SHJ917506 SRF917504:SRF917506 TBB917504:TBB917506 TKX917504:TKX917506 TUT917504:TUT917506 UEP917504:UEP917506 UOL917504:UOL917506 UYH917504:UYH917506 VID917504:VID917506 VRZ917504:VRZ917506 WBV917504:WBV917506 WLR917504:WLR917506 WVN917504:WVN917506 I983040:I983042 JB983040:JB983042 SX983040:SX983042 ACT983040:ACT983042 AMP983040:AMP983042 AWL983040:AWL983042 BGH983040:BGH983042 BQD983040:BQD983042 BZZ983040:BZZ983042 CJV983040:CJV983042 CTR983040:CTR983042 DDN983040:DDN983042 DNJ983040:DNJ983042 DXF983040:DXF983042 EHB983040:EHB983042 EQX983040:EQX983042 FAT983040:FAT983042 FKP983040:FKP983042 FUL983040:FUL983042 GEH983040:GEH983042 GOD983040:GOD983042 GXZ983040:GXZ983042 HHV983040:HHV983042 HRR983040:HRR983042 IBN983040:IBN983042 ILJ983040:ILJ983042 IVF983040:IVF983042 JFB983040:JFB983042 JOX983040:JOX983042 JYT983040:JYT983042 KIP983040:KIP983042 KSL983040:KSL983042 LCH983040:LCH983042 LMD983040:LMD983042 LVZ983040:LVZ983042 MFV983040:MFV983042 MPR983040:MPR983042 MZN983040:MZN983042 NJJ983040:NJJ983042 NTF983040:NTF983042 ODB983040:ODB983042 OMX983040:OMX983042 OWT983040:OWT983042 PGP983040:PGP983042 PQL983040:PQL983042 QAH983040:QAH983042 QKD983040:QKD983042 QTZ983040:QTZ983042 RDV983040:RDV983042 RNR983040:RNR983042 RXN983040:RXN983042 SHJ983040:SHJ983042 SRF983040:SRF983042 TBB983040:TBB983042 TKX983040:TKX983042 TUT983040:TUT983042 UEP983040:UEP983042 UOL983040:UOL983042 UYH983040:UYH983042 VID983040:VID983042 VRZ983040:VRZ983042 WBV983040:WBV983042 WLR983040:WLR983042 WVN17 WLR17 WBV17 VRZ17 VID17 UYH17 UOL17 UEP17 TUT17 TKX17 TBB17 SRF17 SHJ17 RXN17 RNR17 RDV17 QTZ17 QKD17 QAH17 PQL17 PGP17 OWT17 OMX17 ODB17 NTF17 NJJ17 MZN17 MPR17 MFV17 LVZ17 LMD17 LCH17 KSL17 KIP17 JYT17 JOX17 JFB17 IVF17 ILJ17 IBN17 HRR17 HHV17 GXZ17 GOD17 GEH17 FUL17 FKP17 FAT17 EQX17 EHB17 DXF17 DNJ17 DDN17 CTR17 CJV17 BZZ17 BQD17 BGH17 AWL17 AMP17 ACT17 SX17 JB17">
      <formula1>AND(SUM(I11:I25,I33:I47)&lt;=1,SUM(I11:I25,I33:I47)&gt;=0)</formula1>
    </dataValidation>
    <dataValidation type="custom" allowBlank="1" showInputMessage="1" showErrorMessage="1" errorTitle="قيمة خاظئة" error="مجموع الأوزان النسبية يجب أن لا يتجاوز ال 100" sqref="WVN983043:WVN983045 I65539:I65541 JB65539:JB65541 SX65539:SX65541 ACT65539:ACT65541 AMP65539:AMP65541 AWL65539:AWL65541 BGH65539:BGH65541 BQD65539:BQD65541 BZZ65539:BZZ65541 CJV65539:CJV65541 CTR65539:CTR65541 DDN65539:DDN65541 DNJ65539:DNJ65541 DXF65539:DXF65541 EHB65539:EHB65541 EQX65539:EQX65541 FAT65539:FAT65541 FKP65539:FKP65541 FUL65539:FUL65541 GEH65539:GEH65541 GOD65539:GOD65541 GXZ65539:GXZ65541 HHV65539:HHV65541 HRR65539:HRR65541 IBN65539:IBN65541 ILJ65539:ILJ65541 IVF65539:IVF65541 JFB65539:JFB65541 JOX65539:JOX65541 JYT65539:JYT65541 KIP65539:KIP65541 KSL65539:KSL65541 LCH65539:LCH65541 LMD65539:LMD65541 LVZ65539:LVZ65541 MFV65539:MFV65541 MPR65539:MPR65541 MZN65539:MZN65541 NJJ65539:NJJ65541 NTF65539:NTF65541 ODB65539:ODB65541 OMX65539:OMX65541 OWT65539:OWT65541 PGP65539:PGP65541 PQL65539:PQL65541 QAH65539:QAH65541 QKD65539:QKD65541 QTZ65539:QTZ65541 RDV65539:RDV65541 RNR65539:RNR65541 RXN65539:RXN65541 SHJ65539:SHJ65541 SRF65539:SRF65541 TBB65539:TBB65541 TKX65539:TKX65541 TUT65539:TUT65541 UEP65539:UEP65541 UOL65539:UOL65541 UYH65539:UYH65541 VID65539:VID65541 VRZ65539:VRZ65541 WBV65539:WBV65541 WLR65539:WLR65541 WVN65539:WVN65541 I131075:I131077 JB131075:JB131077 SX131075:SX131077 ACT131075:ACT131077 AMP131075:AMP131077 AWL131075:AWL131077 BGH131075:BGH131077 BQD131075:BQD131077 BZZ131075:BZZ131077 CJV131075:CJV131077 CTR131075:CTR131077 DDN131075:DDN131077 DNJ131075:DNJ131077 DXF131075:DXF131077 EHB131075:EHB131077 EQX131075:EQX131077 FAT131075:FAT131077 FKP131075:FKP131077 FUL131075:FUL131077 GEH131075:GEH131077 GOD131075:GOD131077 GXZ131075:GXZ131077 HHV131075:HHV131077 HRR131075:HRR131077 IBN131075:IBN131077 ILJ131075:ILJ131077 IVF131075:IVF131077 JFB131075:JFB131077 JOX131075:JOX131077 JYT131075:JYT131077 KIP131075:KIP131077 KSL131075:KSL131077 LCH131075:LCH131077 LMD131075:LMD131077 LVZ131075:LVZ131077 MFV131075:MFV131077 MPR131075:MPR131077 MZN131075:MZN131077 NJJ131075:NJJ131077 NTF131075:NTF131077 ODB131075:ODB131077 OMX131075:OMX131077 OWT131075:OWT131077 PGP131075:PGP131077 PQL131075:PQL131077 QAH131075:QAH131077 QKD131075:QKD131077 QTZ131075:QTZ131077 RDV131075:RDV131077 RNR131075:RNR131077 RXN131075:RXN131077 SHJ131075:SHJ131077 SRF131075:SRF131077 TBB131075:TBB131077 TKX131075:TKX131077 TUT131075:TUT131077 UEP131075:UEP131077 UOL131075:UOL131077 UYH131075:UYH131077 VID131075:VID131077 VRZ131075:VRZ131077 WBV131075:WBV131077 WLR131075:WLR131077 WVN131075:WVN131077 I196611:I196613 JB196611:JB196613 SX196611:SX196613 ACT196611:ACT196613 AMP196611:AMP196613 AWL196611:AWL196613 BGH196611:BGH196613 BQD196611:BQD196613 BZZ196611:BZZ196613 CJV196611:CJV196613 CTR196611:CTR196613 DDN196611:DDN196613 DNJ196611:DNJ196613 DXF196611:DXF196613 EHB196611:EHB196613 EQX196611:EQX196613 FAT196611:FAT196613 FKP196611:FKP196613 FUL196611:FUL196613 GEH196611:GEH196613 GOD196611:GOD196613 GXZ196611:GXZ196613 HHV196611:HHV196613 HRR196611:HRR196613 IBN196611:IBN196613 ILJ196611:ILJ196613 IVF196611:IVF196613 JFB196611:JFB196613 JOX196611:JOX196613 JYT196611:JYT196613 KIP196611:KIP196613 KSL196611:KSL196613 LCH196611:LCH196613 LMD196611:LMD196613 LVZ196611:LVZ196613 MFV196611:MFV196613 MPR196611:MPR196613 MZN196611:MZN196613 NJJ196611:NJJ196613 NTF196611:NTF196613 ODB196611:ODB196613 OMX196611:OMX196613 OWT196611:OWT196613 PGP196611:PGP196613 PQL196611:PQL196613 QAH196611:QAH196613 QKD196611:QKD196613 QTZ196611:QTZ196613 RDV196611:RDV196613 RNR196611:RNR196613 RXN196611:RXN196613 SHJ196611:SHJ196613 SRF196611:SRF196613 TBB196611:TBB196613 TKX196611:TKX196613 TUT196611:TUT196613 UEP196611:UEP196613 UOL196611:UOL196613 UYH196611:UYH196613 VID196611:VID196613 VRZ196611:VRZ196613 WBV196611:WBV196613 WLR196611:WLR196613 WVN196611:WVN196613 I262147:I262149 JB262147:JB262149 SX262147:SX262149 ACT262147:ACT262149 AMP262147:AMP262149 AWL262147:AWL262149 BGH262147:BGH262149 BQD262147:BQD262149 BZZ262147:BZZ262149 CJV262147:CJV262149 CTR262147:CTR262149 DDN262147:DDN262149 DNJ262147:DNJ262149 DXF262147:DXF262149 EHB262147:EHB262149 EQX262147:EQX262149 FAT262147:FAT262149 FKP262147:FKP262149 FUL262147:FUL262149 GEH262147:GEH262149 GOD262147:GOD262149 GXZ262147:GXZ262149 HHV262147:HHV262149 HRR262147:HRR262149 IBN262147:IBN262149 ILJ262147:ILJ262149 IVF262147:IVF262149 JFB262147:JFB262149 JOX262147:JOX262149 JYT262147:JYT262149 KIP262147:KIP262149 KSL262147:KSL262149 LCH262147:LCH262149 LMD262147:LMD262149 LVZ262147:LVZ262149 MFV262147:MFV262149 MPR262147:MPR262149 MZN262147:MZN262149 NJJ262147:NJJ262149 NTF262147:NTF262149 ODB262147:ODB262149 OMX262147:OMX262149 OWT262147:OWT262149 PGP262147:PGP262149 PQL262147:PQL262149 QAH262147:QAH262149 QKD262147:QKD262149 QTZ262147:QTZ262149 RDV262147:RDV262149 RNR262147:RNR262149 RXN262147:RXN262149 SHJ262147:SHJ262149 SRF262147:SRF262149 TBB262147:TBB262149 TKX262147:TKX262149 TUT262147:TUT262149 UEP262147:UEP262149 UOL262147:UOL262149 UYH262147:UYH262149 VID262147:VID262149 VRZ262147:VRZ262149 WBV262147:WBV262149 WLR262147:WLR262149 WVN262147:WVN262149 I327683:I327685 JB327683:JB327685 SX327683:SX327685 ACT327683:ACT327685 AMP327683:AMP327685 AWL327683:AWL327685 BGH327683:BGH327685 BQD327683:BQD327685 BZZ327683:BZZ327685 CJV327683:CJV327685 CTR327683:CTR327685 DDN327683:DDN327685 DNJ327683:DNJ327685 DXF327683:DXF327685 EHB327683:EHB327685 EQX327683:EQX327685 FAT327683:FAT327685 FKP327683:FKP327685 FUL327683:FUL327685 GEH327683:GEH327685 GOD327683:GOD327685 GXZ327683:GXZ327685 HHV327683:HHV327685 HRR327683:HRR327685 IBN327683:IBN327685 ILJ327683:ILJ327685 IVF327683:IVF327685 JFB327683:JFB327685 JOX327683:JOX327685 JYT327683:JYT327685 KIP327683:KIP327685 KSL327683:KSL327685 LCH327683:LCH327685 LMD327683:LMD327685 LVZ327683:LVZ327685 MFV327683:MFV327685 MPR327683:MPR327685 MZN327683:MZN327685 NJJ327683:NJJ327685 NTF327683:NTF327685 ODB327683:ODB327685 OMX327683:OMX327685 OWT327683:OWT327685 PGP327683:PGP327685 PQL327683:PQL327685 QAH327683:QAH327685 QKD327683:QKD327685 QTZ327683:QTZ327685 RDV327683:RDV327685 RNR327683:RNR327685 RXN327683:RXN327685 SHJ327683:SHJ327685 SRF327683:SRF327685 TBB327683:TBB327685 TKX327683:TKX327685 TUT327683:TUT327685 UEP327683:UEP327685 UOL327683:UOL327685 UYH327683:UYH327685 VID327683:VID327685 VRZ327683:VRZ327685 WBV327683:WBV327685 WLR327683:WLR327685 WVN327683:WVN327685 I393219:I393221 JB393219:JB393221 SX393219:SX393221 ACT393219:ACT393221 AMP393219:AMP393221 AWL393219:AWL393221 BGH393219:BGH393221 BQD393219:BQD393221 BZZ393219:BZZ393221 CJV393219:CJV393221 CTR393219:CTR393221 DDN393219:DDN393221 DNJ393219:DNJ393221 DXF393219:DXF393221 EHB393219:EHB393221 EQX393219:EQX393221 FAT393219:FAT393221 FKP393219:FKP393221 FUL393219:FUL393221 GEH393219:GEH393221 GOD393219:GOD393221 GXZ393219:GXZ393221 HHV393219:HHV393221 HRR393219:HRR393221 IBN393219:IBN393221 ILJ393219:ILJ393221 IVF393219:IVF393221 JFB393219:JFB393221 JOX393219:JOX393221 JYT393219:JYT393221 KIP393219:KIP393221 KSL393219:KSL393221 LCH393219:LCH393221 LMD393219:LMD393221 LVZ393219:LVZ393221 MFV393219:MFV393221 MPR393219:MPR393221 MZN393219:MZN393221 NJJ393219:NJJ393221 NTF393219:NTF393221 ODB393219:ODB393221 OMX393219:OMX393221 OWT393219:OWT393221 PGP393219:PGP393221 PQL393219:PQL393221 QAH393219:QAH393221 QKD393219:QKD393221 QTZ393219:QTZ393221 RDV393219:RDV393221 RNR393219:RNR393221 RXN393219:RXN393221 SHJ393219:SHJ393221 SRF393219:SRF393221 TBB393219:TBB393221 TKX393219:TKX393221 TUT393219:TUT393221 UEP393219:UEP393221 UOL393219:UOL393221 UYH393219:UYH393221 VID393219:VID393221 VRZ393219:VRZ393221 WBV393219:WBV393221 WLR393219:WLR393221 WVN393219:WVN393221 I458755:I458757 JB458755:JB458757 SX458755:SX458757 ACT458755:ACT458757 AMP458755:AMP458757 AWL458755:AWL458757 BGH458755:BGH458757 BQD458755:BQD458757 BZZ458755:BZZ458757 CJV458755:CJV458757 CTR458755:CTR458757 DDN458755:DDN458757 DNJ458755:DNJ458757 DXF458755:DXF458757 EHB458755:EHB458757 EQX458755:EQX458757 FAT458755:FAT458757 FKP458755:FKP458757 FUL458755:FUL458757 GEH458755:GEH458757 GOD458755:GOD458757 GXZ458755:GXZ458757 HHV458755:HHV458757 HRR458755:HRR458757 IBN458755:IBN458757 ILJ458755:ILJ458757 IVF458755:IVF458757 JFB458755:JFB458757 JOX458755:JOX458757 JYT458755:JYT458757 KIP458755:KIP458757 KSL458755:KSL458757 LCH458755:LCH458757 LMD458755:LMD458757 LVZ458755:LVZ458757 MFV458755:MFV458757 MPR458755:MPR458757 MZN458755:MZN458757 NJJ458755:NJJ458757 NTF458755:NTF458757 ODB458755:ODB458757 OMX458755:OMX458757 OWT458755:OWT458757 PGP458755:PGP458757 PQL458755:PQL458757 QAH458755:QAH458757 QKD458755:QKD458757 QTZ458755:QTZ458757 RDV458755:RDV458757 RNR458755:RNR458757 RXN458755:RXN458757 SHJ458755:SHJ458757 SRF458755:SRF458757 TBB458755:TBB458757 TKX458755:TKX458757 TUT458755:TUT458757 UEP458755:UEP458757 UOL458755:UOL458757 UYH458755:UYH458757 VID458755:VID458757 VRZ458755:VRZ458757 WBV458755:WBV458757 WLR458755:WLR458757 WVN458755:WVN458757 I524291:I524293 JB524291:JB524293 SX524291:SX524293 ACT524291:ACT524293 AMP524291:AMP524293 AWL524291:AWL524293 BGH524291:BGH524293 BQD524291:BQD524293 BZZ524291:BZZ524293 CJV524291:CJV524293 CTR524291:CTR524293 DDN524291:DDN524293 DNJ524291:DNJ524293 DXF524291:DXF524293 EHB524291:EHB524293 EQX524291:EQX524293 FAT524291:FAT524293 FKP524291:FKP524293 FUL524291:FUL524293 GEH524291:GEH524293 GOD524291:GOD524293 GXZ524291:GXZ524293 HHV524291:HHV524293 HRR524291:HRR524293 IBN524291:IBN524293 ILJ524291:ILJ524293 IVF524291:IVF524293 JFB524291:JFB524293 JOX524291:JOX524293 JYT524291:JYT524293 KIP524291:KIP524293 KSL524291:KSL524293 LCH524291:LCH524293 LMD524291:LMD524293 LVZ524291:LVZ524293 MFV524291:MFV524293 MPR524291:MPR524293 MZN524291:MZN524293 NJJ524291:NJJ524293 NTF524291:NTF524293 ODB524291:ODB524293 OMX524291:OMX524293 OWT524291:OWT524293 PGP524291:PGP524293 PQL524291:PQL524293 QAH524291:QAH524293 QKD524291:QKD524293 QTZ524291:QTZ524293 RDV524291:RDV524293 RNR524291:RNR524293 RXN524291:RXN524293 SHJ524291:SHJ524293 SRF524291:SRF524293 TBB524291:TBB524293 TKX524291:TKX524293 TUT524291:TUT524293 UEP524291:UEP524293 UOL524291:UOL524293 UYH524291:UYH524293 VID524291:VID524293 VRZ524291:VRZ524293 WBV524291:WBV524293 WLR524291:WLR524293 WVN524291:WVN524293 I589827:I589829 JB589827:JB589829 SX589827:SX589829 ACT589827:ACT589829 AMP589827:AMP589829 AWL589827:AWL589829 BGH589827:BGH589829 BQD589827:BQD589829 BZZ589827:BZZ589829 CJV589827:CJV589829 CTR589827:CTR589829 DDN589827:DDN589829 DNJ589827:DNJ589829 DXF589827:DXF589829 EHB589827:EHB589829 EQX589827:EQX589829 FAT589827:FAT589829 FKP589827:FKP589829 FUL589827:FUL589829 GEH589827:GEH589829 GOD589827:GOD589829 GXZ589827:GXZ589829 HHV589827:HHV589829 HRR589827:HRR589829 IBN589827:IBN589829 ILJ589827:ILJ589829 IVF589827:IVF589829 JFB589827:JFB589829 JOX589827:JOX589829 JYT589827:JYT589829 KIP589827:KIP589829 KSL589827:KSL589829 LCH589827:LCH589829 LMD589827:LMD589829 LVZ589827:LVZ589829 MFV589827:MFV589829 MPR589827:MPR589829 MZN589827:MZN589829 NJJ589827:NJJ589829 NTF589827:NTF589829 ODB589827:ODB589829 OMX589827:OMX589829 OWT589827:OWT589829 PGP589827:PGP589829 PQL589827:PQL589829 QAH589827:QAH589829 QKD589827:QKD589829 QTZ589827:QTZ589829 RDV589827:RDV589829 RNR589827:RNR589829 RXN589827:RXN589829 SHJ589827:SHJ589829 SRF589827:SRF589829 TBB589827:TBB589829 TKX589827:TKX589829 TUT589827:TUT589829 UEP589827:UEP589829 UOL589827:UOL589829 UYH589827:UYH589829 VID589827:VID589829 VRZ589827:VRZ589829 WBV589827:WBV589829 WLR589827:WLR589829 WVN589827:WVN589829 I655363:I655365 JB655363:JB655365 SX655363:SX655365 ACT655363:ACT655365 AMP655363:AMP655365 AWL655363:AWL655365 BGH655363:BGH655365 BQD655363:BQD655365 BZZ655363:BZZ655365 CJV655363:CJV655365 CTR655363:CTR655365 DDN655363:DDN655365 DNJ655363:DNJ655365 DXF655363:DXF655365 EHB655363:EHB655365 EQX655363:EQX655365 FAT655363:FAT655365 FKP655363:FKP655365 FUL655363:FUL655365 GEH655363:GEH655365 GOD655363:GOD655365 GXZ655363:GXZ655365 HHV655363:HHV655365 HRR655363:HRR655365 IBN655363:IBN655365 ILJ655363:ILJ655365 IVF655363:IVF655365 JFB655363:JFB655365 JOX655363:JOX655365 JYT655363:JYT655365 KIP655363:KIP655365 KSL655363:KSL655365 LCH655363:LCH655365 LMD655363:LMD655365 LVZ655363:LVZ655365 MFV655363:MFV655365 MPR655363:MPR655365 MZN655363:MZN655365 NJJ655363:NJJ655365 NTF655363:NTF655365 ODB655363:ODB655365 OMX655363:OMX655365 OWT655363:OWT655365 PGP655363:PGP655365 PQL655363:PQL655365 QAH655363:QAH655365 QKD655363:QKD655365 QTZ655363:QTZ655365 RDV655363:RDV655365 RNR655363:RNR655365 RXN655363:RXN655365 SHJ655363:SHJ655365 SRF655363:SRF655365 TBB655363:TBB655365 TKX655363:TKX655365 TUT655363:TUT655365 UEP655363:UEP655365 UOL655363:UOL655365 UYH655363:UYH655365 VID655363:VID655365 VRZ655363:VRZ655365 WBV655363:WBV655365 WLR655363:WLR655365 WVN655363:WVN655365 I720899:I720901 JB720899:JB720901 SX720899:SX720901 ACT720899:ACT720901 AMP720899:AMP720901 AWL720899:AWL720901 BGH720899:BGH720901 BQD720899:BQD720901 BZZ720899:BZZ720901 CJV720899:CJV720901 CTR720899:CTR720901 DDN720899:DDN720901 DNJ720899:DNJ720901 DXF720899:DXF720901 EHB720899:EHB720901 EQX720899:EQX720901 FAT720899:FAT720901 FKP720899:FKP720901 FUL720899:FUL720901 GEH720899:GEH720901 GOD720899:GOD720901 GXZ720899:GXZ720901 HHV720899:HHV720901 HRR720899:HRR720901 IBN720899:IBN720901 ILJ720899:ILJ720901 IVF720899:IVF720901 JFB720899:JFB720901 JOX720899:JOX720901 JYT720899:JYT720901 KIP720899:KIP720901 KSL720899:KSL720901 LCH720899:LCH720901 LMD720899:LMD720901 LVZ720899:LVZ720901 MFV720899:MFV720901 MPR720899:MPR720901 MZN720899:MZN720901 NJJ720899:NJJ720901 NTF720899:NTF720901 ODB720899:ODB720901 OMX720899:OMX720901 OWT720899:OWT720901 PGP720899:PGP720901 PQL720899:PQL720901 QAH720899:QAH720901 QKD720899:QKD720901 QTZ720899:QTZ720901 RDV720899:RDV720901 RNR720899:RNR720901 RXN720899:RXN720901 SHJ720899:SHJ720901 SRF720899:SRF720901 TBB720899:TBB720901 TKX720899:TKX720901 TUT720899:TUT720901 UEP720899:UEP720901 UOL720899:UOL720901 UYH720899:UYH720901 VID720899:VID720901 VRZ720899:VRZ720901 WBV720899:WBV720901 WLR720899:WLR720901 WVN720899:WVN720901 I786435:I786437 JB786435:JB786437 SX786435:SX786437 ACT786435:ACT786437 AMP786435:AMP786437 AWL786435:AWL786437 BGH786435:BGH786437 BQD786435:BQD786437 BZZ786435:BZZ786437 CJV786435:CJV786437 CTR786435:CTR786437 DDN786435:DDN786437 DNJ786435:DNJ786437 DXF786435:DXF786437 EHB786435:EHB786437 EQX786435:EQX786437 FAT786435:FAT786437 FKP786435:FKP786437 FUL786435:FUL786437 GEH786435:GEH786437 GOD786435:GOD786437 GXZ786435:GXZ786437 HHV786435:HHV786437 HRR786435:HRR786437 IBN786435:IBN786437 ILJ786435:ILJ786437 IVF786435:IVF786437 JFB786435:JFB786437 JOX786435:JOX786437 JYT786435:JYT786437 KIP786435:KIP786437 KSL786435:KSL786437 LCH786435:LCH786437 LMD786435:LMD786437 LVZ786435:LVZ786437 MFV786435:MFV786437 MPR786435:MPR786437 MZN786435:MZN786437 NJJ786435:NJJ786437 NTF786435:NTF786437 ODB786435:ODB786437 OMX786435:OMX786437 OWT786435:OWT786437 PGP786435:PGP786437 PQL786435:PQL786437 QAH786435:QAH786437 QKD786435:QKD786437 QTZ786435:QTZ786437 RDV786435:RDV786437 RNR786435:RNR786437 RXN786435:RXN786437 SHJ786435:SHJ786437 SRF786435:SRF786437 TBB786435:TBB786437 TKX786435:TKX786437 TUT786435:TUT786437 UEP786435:UEP786437 UOL786435:UOL786437 UYH786435:UYH786437 VID786435:VID786437 VRZ786435:VRZ786437 WBV786435:WBV786437 WLR786435:WLR786437 WVN786435:WVN786437 I851971:I851973 JB851971:JB851973 SX851971:SX851973 ACT851971:ACT851973 AMP851971:AMP851973 AWL851971:AWL851973 BGH851971:BGH851973 BQD851971:BQD851973 BZZ851971:BZZ851973 CJV851971:CJV851973 CTR851971:CTR851973 DDN851971:DDN851973 DNJ851971:DNJ851973 DXF851971:DXF851973 EHB851971:EHB851973 EQX851971:EQX851973 FAT851971:FAT851973 FKP851971:FKP851973 FUL851971:FUL851973 GEH851971:GEH851973 GOD851971:GOD851973 GXZ851971:GXZ851973 HHV851971:HHV851973 HRR851971:HRR851973 IBN851971:IBN851973 ILJ851971:ILJ851973 IVF851971:IVF851973 JFB851971:JFB851973 JOX851971:JOX851973 JYT851971:JYT851973 KIP851971:KIP851973 KSL851971:KSL851973 LCH851971:LCH851973 LMD851971:LMD851973 LVZ851971:LVZ851973 MFV851971:MFV851973 MPR851971:MPR851973 MZN851971:MZN851973 NJJ851971:NJJ851973 NTF851971:NTF851973 ODB851971:ODB851973 OMX851971:OMX851973 OWT851971:OWT851973 PGP851971:PGP851973 PQL851971:PQL851973 QAH851971:QAH851973 QKD851971:QKD851973 QTZ851971:QTZ851973 RDV851971:RDV851973 RNR851971:RNR851973 RXN851971:RXN851973 SHJ851971:SHJ851973 SRF851971:SRF851973 TBB851971:TBB851973 TKX851971:TKX851973 TUT851971:TUT851973 UEP851971:UEP851973 UOL851971:UOL851973 UYH851971:UYH851973 VID851971:VID851973 VRZ851971:VRZ851973 WBV851971:WBV851973 WLR851971:WLR851973 WVN851971:WVN851973 I917507:I917509 JB917507:JB917509 SX917507:SX917509 ACT917507:ACT917509 AMP917507:AMP917509 AWL917507:AWL917509 BGH917507:BGH917509 BQD917507:BQD917509 BZZ917507:BZZ917509 CJV917507:CJV917509 CTR917507:CTR917509 DDN917507:DDN917509 DNJ917507:DNJ917509 DXF917507:DXF917509 EHB917507:EHB917509 EQX917507:EQX917509 FAT917507:FAT917509 FKP917507:FKP917509 FUL917507:FUL917509 GEH917507:GEH917509 GOD917507:GOD917509 GXZ917507:GXZ917509 HHV917507:HHV917509 HRR917507:HRR917509 IBN917507:IBN917509 ILJ917507:ILJ917509 IVF917507:IVF917509 JFB917507:JFB917509 JOX917507:JOX917509 JYT917507:JYT917509 KIP917507:KIP917509 KSL917507:KSL917509 LCH917507:LCH917509 LMD917507:LMD917509 LVZ917507:LVZ917509 MFV917507:MFV917509 MPR917507:MPR917509 MZN917507:MZN917509 NJJ917507:NJJ917509 NTF917507:NTF917509 ODB917507:ODB917509 OMX917507:OMX917509 OWT917507:OWT917509 PGP917507:PGP917509 PQL917507:PQL917509 QAH917507:QAH917509 QKD917507:QKD917509 QTZ917507:QTZ917509 RDV917507:RDV917509 RNR917507:RNR917509 RXN917507:RXN917509 SHJ917507:SHJ917509 SRF917507:SRF917509 TBB917507:TBB917509 TKX917507:TKX917509 TUT917507:TUT917509 UEP917507:UEP917509 UOL917507:UOL917509 UYH917507:UYH917509 VID917507:VID917509 VRZ917507:VRZ917509 WBV917507:WBV917509 WLR917507:WLR917509 WVN917507:WVN917509 I983043:I983045 JB983043:JB983045 SX983043:SX983045 ACT983043:ACT983045 AMP983043:AMP983045 AWL983043:AWL983045 BGH983043:BGH983045 BQD983043:BQD983045 BZZ983043:BZZ983045 CJV983043:CJV983045 CTR983043:CTR983045 DDN983043:DDN983045 DNJ983043:DNJ983045 DXF983043:DXF983045 EHB983043:EHB983045 EQX983043:EQX983045 FAT983043:FAT983045 FKP983043:FKP983045 FUL983043:FUL983045 GEH983043:GEH983045 GOD983043:GOD983045 GXZ983043:GXZ983045 HHV983043:HHV983045 HRR983043:HRR983045 IBN983043:IBN983045 ILJ983043:ILJ983045 IVF983043:IVF983045 JFB983043:JFB983045 JOX983043:JOX983045 JYT983043:JYT983045 KIP983043:KIP983045 KSL983043:KSL983045 LCH983043:LCH983045 LMD983043:LMD983045 LVZ983043:LVZ983045 MFV983043:MFV983045 MPR983043:MPR983045 MZN983043:MZN983045 NJJ983043:NJJ983045 NTF983043:NTF983045 ODB983043:ODB983045 OMX983043:OMX983045 OWT983043:OWT983045 PGP983043:PGP983045 PQL983043:PQL983045 QAH983043:QAH983045 QKD983043:QKD983045 QTZ983043:QTZ983045 RDV983043:RDV983045 RNR983043:RNR983045 RXN983043:RXN983045 SHJ983043:SHJ983045 SRF983043:SRF983045 TBB983043:TBB983045 TKX983043:TKX983045 TUT983043:TUT983045 UEP983043:UEP983045 UOL983043:UOL983045 UYH983043:UYH983045 VID983043:VID983045 VRZ983043:VRZ983045 WBV983043:WBV983045 WLR983043:WLR983045 WVN20 WLR20 WBV20 VRZ20 VID20 UYH20 UOL20 UEP20 TUT20 TKX20 TBB20 SRF20 SHJ20 RXN20 RNR20 RDV20 QTZ20 QKD20 QAH20 PQL20 PGP20 OWT20 OMX20 ODB20 NTF20 NJJ20 MZN20 MPR20 MFV20 LVZ20 LMD20 LCH20 KSL20 KIP20 JYT20 JOX20 JFB20 IVF20 ILJ20 IBN20 HRR20 HHV20 GXZ20 GOD20 GEH20 FUL20 FKP20 FAT20 EQX20 EHB20 DXF20 DNJ20 DDN20 CTR20 CJV20 BZZ20 BQD20 BGH20 AWL20 AMP20 ACT20 SX20 JB20">
      <formula1>AND(SUM(I11:I25,I33:I47)&lt;=1,SUM(I11:I25,I33:I47)&gt;=0)</formula1>
    </dataValidation>
    <dataValidation type="custom" allowBlank="1" showInputMessage="1" showErrorMessage="1" errorTitle="قيمة خاظئة" error="مجموع الأوزان النسبية يجب أن لا يتجاوز ال 100" sqref="WVN983046:WVN983048 I65542:I65544 JB65542:JB65544 SX65542:SX65544 ACT65542:ACT65544 AMP65542:AMP65544 AWL65542:AWL65544 BGH65542:BGH65544 BQD65542:BQD65544 BZZ65542:BZZ65544 CJV65542:CJV65544 CTR65542:CTR65544 DDN65542:DDN65544 DNJ65542:DNJ65544 DXF65542:DXF65544 EHB65542:EHB65544 EQX65542:EQX65544 FAT65542:FAT65544 FKP65542:FKP65544 FUL65542:FUL65544 GEH65542:GEH65544 GOD65542:GOD65544 GXZ65542:GXZ65544 HHV65542:HHV65544 HRR65542:HRR65544 IBN65542:IBN65544 ILJ65542:ILJ65544 IVF65542:IVF65544 JFB65542:JFB65544 JOX65542:JOX65544 JYT65542:JYT65544 KIP65542:KIP65544 KSL65542:KSL65544 LCH65542:LCH65544 LMD65542:LMD65544 LVZ65542:LVZ65544 MFV65542:MFV65544 MPR65542:MPR65544 MZN65542:MZN65544 NJJ65542:NJJ65544 NTF65542:NTF65544 ODB65542:ODB65544 OMX65542:OMX65544 OWT65542:OWT65544 PGP65542:PGP65544 PQL65542:PQL65544 QAH65542:QAH65544 QKD65542:QKD65544 QTZ65542:QTZ65544 RDV65542:RDV65544 RNR65542:RNR65544 RXN65542:RXN65544 SHJ65542:SHJ65544 SRF65542:SRF65544 TBB65542:TBB65544 TKX65542:TKX65544 TUT65542:TUT65544 UEP65542:UEP65544 UOL65542:UOL65544 UYH65542:UYH65544 VID65542:VID65544 VRZ65542:VRZ65544 WBV65542:WBV65544 WLR65542:WLR65544 WVN65542:WVN65544 I131078:I131080 JB131078:JB131080 SX131078:SX131080 ACT131078:ACT131080 AMP131078:AMP131080 AWL131078:AWL131080 BGH131078:BGH131080 BQD131078:BQD131080 BZZ131078:BZZ131080 CJV131078:CJV131080 CTR131078:CTR131080 DDN131078:DDN131080 DNJ131078:DNJ131080 DXF131078:DXF131080 EHB131078:EHB131080 EQX131078:EQX131080 FAT131078:FAT131080 FKP131078:FKP131080 FUL131078:FUL131080 GEH131078:GEH131080 GOD131078:GOD131080 GXZ131078:GXZ131080 HHV131078:HHV131080 HRR131078:HRR131080 IBN131078:IBN131080 ILJ131078:ILJ131080 IVF131078:IVF131080 JFB131078:JFB131080 JOX131078:JOX131080 JYT131078:JYT131080 KIP131078:KIP131080 KSL131078:KSL131080 LCH131078:LCH131080 LMD131078:LMD131080 LVZ131078:LVZ131080 MFV131078:MFV131080 MPR131078:MPR131080 MZN131078:MZN131080 NJJ131078:NJJ131080 NTF131078:NTF131080 ODB131078:ODB131080 OMX131078:OMX131080 OWT131078:OWT131080 PGP131078:PGP131080 PQL131078:PQL131080 QAH131078:QAH131080 QKD131078:QKD131080 QTZ131078:QTZ131080 RDV131078:RDV131080 RNR131078:RNR131080 RXN131078:RXN131080 SHJ131078:SHJ131080 SRF131078:SRF131080 TBB131078:TBB131080 TKX131078:TKX131080 TUT131078:TUT131080 UEP131078:UEP131080 UOL131078:UOL131080 UYH131078:UYH131080 VID131078:VID131080 VRZ131078:VRZ131080 WBV131078:WBV131080 WLR131078:WLR131080 WVN131078:WVN131080 I196614:I196616 JB196614:JB196616 SX196614:SX196616 ACT196614:ACT196616 AMP196614:AMP196616 AWL196614:AWL196616 BGH196614:BGH196616 BQD196614:BQD196616 BZZ196614:BZZ196616 CJV196614:CJV196616 CTR196614:CTR196616 DDN196614:DDN196616 DNJ196614:DNJ196616 DXF196614:DXF196616 EHB196614:EHB196616 EQX196614:EQX196616 FAT196614:FAT196616 FKP196614:FKP196616 FUL196614:FUL196616 GEH196614:GEH196616 GOD196614:GOD196616 GXZ196614:GXZ196616 HHV196614:HHV196616 HRR196614:HRR196616 IBN196614:IBN196616 ILJ196614:ILJ196616 IVF196614:IVF196616 JFB196614:JFB196616 JOX196614:JOX196616 JYT196614:JYT196616 KIP196614:KIP196616 KSL196614:KSL196616 LCH196614:LCH196616 LMD196614:LMD196616 LVZ196614:LVZ196616 MFV196614:MFV196616 MPR196614:MPR196616 MZN196614:MZN196616 NJJ196614:NJJ196616 NTF196614:NTF196616 ODB196614:ODB196616 OMX196614:OMX196616 OWT196614:OWT196616 PGP196614:PGP196616 PQL196614:PQL196616 QAH196614:QAH196616 QKD196614:QKD196616 QTZ196614:QTZ196616 RDV196614:RDV196616 RNR196614:RNR196616 RXN196614:RXN196616 SHJ196614:SHJ196616 SRF196614:SRF196616 TBB196614:TBB196616 TKX196614:TKX196616 TUT196614:TUT196616 UEP196614:UEP196616 UOL196614:UOL196616 UYH196614:UYH196616 VID196614:VID196616 VRZ196614:VRZ196616 WBV196614:WBV196616 WLR196614:WLR196616 WVN196614:WVN196616 I262150:I262152 JB262150:JB262152 SX262150:SX262152 ACT262150:ACT262152 AMP262150:AMP262152 AWL262150:AWL262152 BGH262150:BGH262152 BQD262150:BQD262152 BZZ262150:BZZ262152 CJV262150:CJV262152 CTR262150:CTR262152 DDN262150:DDN262152 DNJ262150:DNJ262152 DXF262150:DXF262152 EHB262150:EHB262152 EQX262150:EQX262152 FAT262150:FAT262152 FKP262150:FKP262152 FUL262150:FUL262152 GEH262150:GEH262152 GOD262150:GOD262152 GXZ262150:GXZ262152 HHV262150:HHV262152 HRR262150:HRR262152 IBN262150:IBN262152 ILJ262150:ILJ262152 IVF262150:IVF262152 JFB262150:JFB262152 JOX262150:JOX262152 JYT262150:JYT262152 KIP262150:KIP262152 KSL262150:KSL262152 LCH262150:LCH262152 LMD262150:LMD262152 LVZ262150:LVZ262152 MFV262150:MFV262152 MPR262150:MPR262152 MZN262150:MZN262152 NJJ262150:NJJ262152 NTF262150:NTF262152 ODB262150:ODB262152 OMX262150:OMX262152 OWT262150:OWT262152 PGP262150:PGP262152 PQL262150:PQL262152 QAH262150:QAH262152 QKD262150:QKD262152 QTZ262150:QTZ262152 RDV262150:RDV262152 RNR262150:RNR262152 RXN262150:RXN262152 SHJ262150:SHJ262152 SRF262150:SRF262152 TBB262150:TBB262152 TKX262150:TKX262152 TUT262150:TUT262152 UEP262150:UEP262152 UOL262150:UOL262152 UYH262150:UYH262152 VID262150:VID262152 VRZ262150:VRZ262152 WBV262150:WBV262152 WLR262150:WLR262152 WVN262150:WVN262152 I327686:I327688 JB327686:JB327688 SX327686:SX327688 ACT327686:ACT327688 AMP327686:AMP327688 AWL327686:AWL327688 BGH327686:BGH327688 BQD327686:BQD327688 BZZ327686:BZZ327688 CJV327686:CJV327688 CTR327686:CTR327688 DDN327686:DDN327688 DNJ327686:DNJ327688 DXF327686:DXF327688 EHB327686:EHB327688 EQX327686:EQX327688 FAT327686:FAT327688 FKP327686:FKP327688 FUL327686:FUL327688 GEH327686:GEH327688 GOD327686:GOD327688 GXZ327686:GXZ327688 HHV327686:HHV327688 HRR327686:HRR327688 IBN327686:IBN327688 ILJ327686:ILJ327688 IVF327686:IVF327688 JFB327686:JFB327688 JOX327686:JOX327688 JYT327686:JYT327688 KIP327686:KIP327688 KSL327686:KSL327688 LCH327686:LCH327688 LMD327686:LMD327688 LVZ327686:LVZ327688 MFV327686:MFV327688 MPR327686:MPR327688 MZN327686:MZN327688 NJJ327686:NJJ327688 NTF327686:NTF327688 ODB327686:ODB327688 OMX327686:OMX327688 OWT327686:OWT327688 PGP327686:PGP327688 PQL327686:PQL327688 QAH327686:QAH327688 QKD327686:QKD327688 QTZ327686:QTZ327688 RDV327686:RDV327688 RNR327686:RNR327688 RXN327686:RXN327688 SHJ327686:SHJ327688 SRF327686:SRF327688 TBB327686:TBB327688 TKX327686:TKX327688 TUT327686:TUT327688 UEP327686:UEP327688 UOL327686:UOL327688 UYH327686:UYH327688 VID327686:VID327688 VRZ327686:VRZ327688 WBV327686:WBV327688 WLR327686:WLR327688 WVN327686:WVN327688 I393222:I393224 JB393222:JB393224 SX393222:SX393224 ACT393222:ACT393224 AMP393222:AMP393224 AWL393222:AWL393224 BGH393222:BGH393224 BQD393222:BQD393224 BZZ393222:BZZ393224 CJV393222:CJV393224 CTR393222:CTR393224 DDN393222:DDN393224 DNJ393222:DNJ393224 DXF393222:DXF393224 EHB393222:EHB393224 EQX393222:EQX393224 FAT393222:FAT393224 FKP393222:FKP393224 FUL393222:FUL393224 GEH393222:GEH393224 GOD393222:GOD393224 GXZ393222:GXZ393224 HHV393222:HHV393224 HRR393222:HRR393224 IBN393222:IBN393224 ILJ393222:ILJ393224 IVF393222:IVF393224 JFB393222:JFB393224 JOX393222:JOX393224 JYT393222:JYT393224 KIP393222:KIP393224 KSL393222:KSL393224 LCH393222:LCH393224 LMD393222:LMD393224 LVZ393222:LVZ393224 MFV393222:MFV393224 MPR393222:MPR393224 MZN393222:MZN393224 NJJ393222:NJJ393224 NTF393222:NTF393224 ODB393222:ODB393224 OMX393222:OMX393224 OWT393222:OWT393224 PGP393222:PGP393224 PQL393222:PQL393224 QAH393222:QAH393224 QKD393222:QKD393224 QTZ393222:QTZ393224 RDV393222:RDV393224 RNR393222:RNR393224 RXN393222:RXN393224 SHJ393222:SHJ393224 SRF393222:SRF393224 TBB393222:TBB393224 TKX393222:TKX393224 TUT393222:TUT393224 UEP393222:UEP393224 UOL393222:UOL393224 UYH393222:UYH393224 VID393222:VID393224 VRZ393222:VRZ393224 WBV393222:WBV393224 WLR393222:WLR393224 WVN393222:WVN393224 I458758:I458760 JB458758:JB458760 SX458758:SX458760 ACT458758:ACT458760 AMP458758:AMP458760 AWL458758:AWL458760 BGH458758:BGH458760 BQD458758:BQD458760 BZZ458758:BZZ458760 CJV458758:CJV458760 CTR458758:CTR458760 DDN458758:DDN458760 DNJ458758:DNJ458760 DXF458758:DXF458760 EHB458758:EHB458760 EQX458758:EQX458760 FAT458758:FAT458760 FKP458758:FKP458760 FUL458758:FUL458760 GEH458758:GEH458760 GOD458758:GOD458760 GXZ458758:GXZ458760 HHV458758:HHV458760 HRR458758:HRR458760 IBN458758:IBN458760 ILJ458758:ILJ458760 IVF458758:IVF458760 JFB458758:JFB458760 JOX458758:JOX458760 JYT458758:JYT458760 KIP458758:KIP458760 KSL458758:KSL458760 LCH458758:LCH458760 LMD458758:LMD458760 LVZ458758:LVZ458760 MFV458758:MFV458760 MPR458758:MPR458760 MZN458758:MZN458760 NJJ458758:NJJ458760 NTF458758:NTF458760 ODB458758:ODB458760 OMX458758:OMX458760 OWT458758:OWT458760 PGP458758:PGP458760 PQL458758:PQL458760 QAH458758:QAH458760 QKD458758:QKD458760 QTZ458758:QTZ458760 RDV458758:RDV458760 RNR458758:RNR458760 RXN458758:RXN458760 SHJ458758:SHJ458760 SRF458758:SRF458760 TBB458758:TBB458760 TKX458758:TKX458760 TUT458758:TUT458760 UEP458758:UEP458760 UOL458758:UOL458760 UYH458758:UYH458760 VID458758:VID458760 VRZ458758:VRZ458760 WBV458758:WBV458760 WLR458758:WLR458760 WVN458758:WVN458760 I524294:I524296 JB524294:JB524296 SX524294:SX524296 ACT524294:ACT524296 AMP524294:AMP524296 AWL524294:AWL524296 BGH524294:BGH524296 BQD524294:BQD524296 BZZ524294:BZZ524296 CJV524294:CJV524296 CTR524294:CTR524296 DDN524294:DDN524296 DNJ524294:DNJ524296 DXF524294:DXF524296 EHB524294:EHB524296 EQX524294:EQX524296 FAT524294:FAT524296 FKP524294:FKP524296 FUL524294:FUL524296 GEH524294:GEH524296 GOD524294:GOD524296 GXZ524294:GXZ524296 HHV524294:HHV524296 HRR524294:HRR524296 IBN524294:IBN524296 ILJ524294:ILJ524296 IVF524294:IVF524296 JFB524294:JFB524296 JOX524294:JOX524296 JYT524294:JYT524296 KIP524294:KIP524296 KSL524294:KSL524296 LCH524294:LCH524296 LMD524294:LMD524296 LVZ524294:LVZ524296 MFV524294:MFV524296 MPR524294:MPR524296 MZN524294:MZN524296 NJJ524294:NJJ524296 NTF524294:NTF524296 ODB524294:ODB524296 OMX524294:OMX524296 OWT524294:OWT524296 PGP524294:PGP524296 PQL524294:PQL524296 QAH524294:QAH524296 QKD524294:QKD524296 QTZ524294:QTZ524296 RDV524294:RDV524296 RNR524294:RNR524296 RXN524294:RXN524296 SHJ524294:SHJ524296 SRF524294:SRF524296 TBB524294:TBB524296 TKX524294:TKX524296 TUT524294:TUT524296 UEP524294:UEP524296 UOL524294:UOL524296 UYH524294:UYH524296 VID524294:VID524296 VRZ524294:VRZ524296 WBV524294:WBV524296 WLR524294:WLR524296 WVN524294:WVN524296 I589830:I589832 JB589830:JB589832 SX589830:SX589832 ACT589830:ACT589832 AMP589830:AMP589832 AWL589830:AWL589832 BGH589830:BGH589832 BQD589830:BQD589832 BZZ589830:BZZ589832 CJV589830:CJV589832 CTR589830:CTR589832 DDN589830:DDN589832 DNJ589830:DNJ589832 DXF589830:DXF589832 EHB589830:EHB589832 EQX589830:EQX589832 FAT589830:FAT589832 FKP589830:FKP589832 FUL589830:FUL589832 GEH589830:GEH589832 GOD589830:GOD589832 GXZ589830:GXZ589832 HHV589830:HHV589832 HRR589830:HRR589832 IBN589830:IBN589832 ILJ589830:ILJ589832 IVF589830:IVF589832 JFB589830:JFB589832 JOX589830:JOX589832 JYT589830:JYT589832 KIP589830:KIP589832 KSL589830:KSL589832 LCH589830:LCH589832 LMD589830:LMD589832 LVZ589830:LVZ589832 MFV589830:MFV589832 MPR589830:MPR589832 MZN589830:MZN589832 NJJ589830:NJJ589832 NTF589830:NTF589832 ODB589830:ODB589832 OMX589830:OMX589832 OWT589830:OWT589832 PGP589830:PGP589832 PQL589830:PQL589832 QAH589830:QAH589832 QKD589830:QKD589832 QTZ589830:QTZ589832 RDV589830:RDV589832 RNR589830:RNR589832 RXN589830:RXN589832 SHJ589830:SHJ589832 SRF589830:SRF589832 TBB589830:TBB589832 TKX589830:TKX589832 TUT589830:TUT589832 UEP589830:UEP589832 UOL589830:UOL589832 UYH589830:UYH589832 VID589830:VID589832 VRZ589830:VRZ589832 WBV589830:WBV589832 WLR589830:WLR589832 WVN589830:WVN589832 I655366:I655368 JB655366:JB655368 SX655366:SX655368 ACT655366:ACT655368 AMP655366:AMP655368 AWL655366:AWL655368 BGH655366:BGH655368 BQD655366:BQD655368 BZZ655366:BZZ655368 CJV655366:CJV655368 CTR655366:CTR655368 DDN655366:DDN655368 DNJ655366:DNJ655368 DXF655366:DXF655368 EHB655366:EHB655368 EQX655366:EQX655368 FAT655366:FAT655368 FKP655366:FKP655368 FUL655366:FUL655368 GEH655366:GEH655368 GOD655366:GOD655368 GXZ655366:GXZ655368 HHV655366:HHV655368 HRR655366:HRR655368 IBN655366:IBN655368 ILJ655366:ILJ655368 IVF655366:IVF655368 JFB655366:JFB655368 JOX655366:JOX655368 JYT655366:JYT655368 KIP655366:KIP655368 KSL655366:KSL655368 LCH655366:LCH655368 LMD655366:LMD655368 LVZ655366:LVZ655368 MFV655366:MFV655368 MPR655366:MPR655368 MZN655366:MZN655368 NJJ655366:NJJ655368 NTF655366:NTF655368 ODB655366:ODB655368 OMX655366:OMX655368 OWT655366:OWT655368 PGP655366:PGP655368 PQL655366:PQL655368 QAH655366:QAH655368 QKD655366:QKD655368 QTZ655366:QTZ655368 RDV655366:RDV655368 RNR655366:RNR655368 RXN655366:RXN655368 SHJ655366:SHJ655368 SRF655366:SRF655368 TBB655366:TBB655368 TKX655366:TKX655368 TUT655366:TUT655368 UEP655366:UEP655368 UOL655366:UOL655368 UYH655366:UYH655368 VID655366:VID655368 VRZ655366:VRZ655368 WBV655366:WBV655368 WLR655366:WLR655368 WVN655366:WVN655368 I720902:I720904 JB720902:JB720904 SX720902:SX720904 ACT720902:ACT720904 AMP720902:AMP720904 AWL720902:AWL720904 BGH720902:BGH720904 BQD720902:BQD720904 BZZ720902:BZZ720904 CJV720902:CJV720904 CTR720902:CTR720904 DDN720902:DDN720904 DNJ720902:DNJ720904 DXF720902:DXF720904 EHB720902:EHB720904 EQX720902:EQX720904 FAT720902:FAT720904 FKP720902:FKP720904 FUL720902:FUL720904 GEH720902:GEH720904 GOD720902:GOD720904 GXZ720902:GXZ720904 HHV720902:HHV720904 HRR720902:HRR720904 IBN720902:IBN720904 ILJ720902:ILJ720904 IVF720902:IVF720904 JFB720902:JFB720904 JOX720902:JOX720904 JYT720902:JYT720904 KIP720902:KIP720904 KSL720902:KSL720904 LCH720902:LCH720904 LMD720902:LMD720904 LVZ720902:LVZ720904 MFV720902:MFV720904 MPR720902:MPR720904 MZN720902:MZN720904 NJJ720902:NJJ720904 NTF720902:NTF720904 ODB720902:ODB720904 OMX720902:OMX720904 OWT720902:OWT720904 PGP720902:PGP720904 PQL720902:PQL720904 QAH720902:QAH720904 QKD720902:QKD720904 QTZ720902:QTZ720904 RDV720902:RDV720904 RNR720902:RNR720904 RXN720902:RXN720904 SHJ720902:SHJ720904 SRF720902:SRF720904 TBB720902:TBB720904 TKX720902:TKX720904 TUT720902:TUT720904 UEP720902:UEP720904 UOL720902:UOL720904 UYH720902:UYH720904 VID720902:VID720904 VRZ720902:VRZ720904 WBV720902:WBV720904 WLR720902:WLR720904 WVN720902:WVN720904 I786438:I786440 JB786438:JB786440 SX786438:SX786440 ACT786438:ACT786440 AMP786438:AMP786440 AWL786438:AWL786440 BGH786438:BGH786440 BQD786438:BQD786440 BZZ786438:BZZ786440 CJV786438:CJV786440 CTR786438:CTR786440 DDN786438:DDN786440 DNJ786438:DNJ786440 DXF786438:DXF786440 EHB786438:EHB786440 EQX786438:EQX786440 FAT786438:FAT786440 FKP786438:FKP786440 FUL786438:FUL786440 GEH786438:GEH786440 GOD786438:GOD786440 GXZ786438:GXZ786440 HHV786438:HHV786440 HRR786438:HRR786440 IBN786438:IBN786440 ILJ786438:ILJ786440 IVF786438:IVF786440 JFB786438:JFB786440 JOX786438:JOX786440 JYT786438:JYT786440 KIP786438:KIP786440 KSL786438:KSL786440 LCH786438:LCH786440 LMD786438:LMD786440 LVZ786438:LVZ786440 MFV786438:MFV786440 MPR786438:MPR786440 MZN786438:MZN786440 NJJ786438:NJJ786440 NTF786438:NTF786440 ODB786438:ODB786440 OMX786438:OMX786440 OWT786438:OWT786440 PGP786438:PGP786440 PQL786438:PQL786440 QAH786438:QAH786440 QKD786438:QKD786440 QTZ786438:QTZ786440 RDV786438:RDV786440 RNR786438:RNR786440 RXN786438:RXN786440 SHJ786438:SHJ786440 SRF786438:SRF786440 TBB786438:TBB786440 TKX786438:TKX786440 TUT786438:TUT786440 UEP786438:UEP786440 UOL786438:UOL786440 UYH786438:UYH786440 VID786438:VID786440 VRZ786438:VRZ786440 WBV786438:WBV786440 WLR786438:WLR786440 WVN786438:WVN786440 I851974:I851976 JB851974:JB851976 SX851974:SX851976 ACT851974:ACT851976 AMP851974:AMP851976 AWL851974:AWL851976 BGH851974:BGH851976 BQD851974:BQD851976 BZZ851974:BZZ851976 CJV851974:CJV851976 CTR851974:CTR851976 DDN851974:DDN851976 DNJ851974:DNJ851976 DXF851974:DXF851976 EHB851974:EHB851976 EQX851974:EQX851976 FAT851974:FAT851976 FKP851974:FKP851976 FUL851974:FUL851976 GEH851974:GEH851976 GOD851974:GOD851976 GXZ851974:GXZ851976 HHV851974:HHV851976 HRR851974:HRR851976 IBN851974:IBN851976 ILJ851974:ILJ851976 IVF851974:IVF851976 JFB851974:JFB851976 JOX851974:JOX851976 JYT851974:JYT851976 KIP851974:KIP851976 KSL851974:KSL851976 LCH851974:LCH851976 LMD851974:LMD851976 LVZ851974:LVZ851976 MFV851974:MFV851976 MPR851974:MPR851976 MZN851974:MZN851976 NJJ851974:NJJ851976 NTF851974:NTF851976 ODB851974:ODB851976 OMX851974:OMX851976 OWT851974:OWT851976 PGP851974:PGP851976 PQL851974:PQL851976 QAH851974:QAH851976 QKD851974:QKD851976 QTZ851974:QTZ851976 RDV851974:RDV851976 RNR851974:RNR851976 RXN851974:RXN851976 SHJ851974:SHJ851976 SRF851974:SRF851976 TBB851974:TBB851976 TKX851974:TKX851976 TUT851974:TUT851976 UEP851974:UEP851976 UOL851974:UOL851976 UYH851974:UYH851976 VID851974:VID851976 VRZ851974:VRZ851976 WBV851974:WBV851976 WLR851974:WLR851976 WVN851974:WVN851976 I917510:I917512 JB917510:JB917512 SX917510:SX917512 ACT917510:ACT917512 AMP917510:AMP917512 AWL917510:AWL917512 BGH917510:BGH917512 BQD917510:BQD917512 BZZ917510:BZZ917512 CJV917510:CJV917512 CTR917510:CTR917512 DDN917510:DDN917512 DNJ917510:DNJ917512 DXF917510:DXF917512 EHB917510:EHB917512 EQX917510:EQX917512 FAT917510:FAT917512 FKP917510:FKP917512 FUL917510:FUL917512 GEH917510:GEH917512 GOD917510:GOD917512 GXZ917510:GXZ917512 HHV917510:HHV917512 HRR917510:HRR917512 IBN917510:IBN917512 ILJ917510:ILJ917512 IVF917510:IVF917512 JFB917510:JFB917512 JOX917510:JOX917512 JYT917510:JYT917512 KIP917510:KIP917512 KSL917510:KSL917512 LCH917510:LCH917512 LMD917510:LMD917512 LVZ917510:LVZ917512 MFV917510:MFV917512 MPR917510:MPR917512 MZN917510:MZN917512 NJJ917510:NJJ917512 NTF917510:NTF917512 ODB917510:ODB917512 OMX917510:OMX917512 OWT917510:OWT917512 PGP917510:PGP917512 PQL917510:PQL917512 QAH917510:QAH917512 QKD917510:QKD917512 QTZ917510:QTZ917512 RDV917510:RDV917512 RNR917510:RNR917512 RXN917510:RXN917512 SHJ917510:SHJ917512 SRF917510:SRF917512 TBB917510:TBB917512 TKX917510:TKX917512 TUT917510:TUT917512 UEP917510:UEP917512 UOL917510:UOL917512 UYH917510:UYH917512 VID917510:VID917512 VRZ917510:VRZ917512 WBV917510:WBV917512 WLR917510:WLR917512 WVN917510:WVN917512 I983046:I983048 JB983046:JB983048 SX983046:SX983048 ACT983046:ACT983048 AMP983046:AMP983048 AWL983046:AWL983048 BGH983046:BGH983048 BQD983046:BQD983048 BZZ983046:BZZ983048 CJV983046:CJV983048 CTR983046:CTR983048 DDN983046:DDN983048 DNJ983046:DNJ983048 DXF983046:DXF983048 EHB983046:EHB983048 EQX983046:EQX983048 FAT983046:FAT983048 FKP983046:FKP983048 FUL983046:FUL983048 GEH983046:GEH983048 GOD983046:GOD983048 GXZ983046:GXZ983048 HHV983046:HHV983048 HRR983046:HRR983048 IBN983046:IBN983048 ILJ983046:ILJ983048 IVF983046:IVF983048 JFB983046:JFB983048 JOX983046:JOX983048 JYT983046:JYT983048 KIP983046:KIP983048 KSL983046:KSL983048 LCH983046:LCH983048 LMD983046:LMD983048 LVZ983046:LVZ983048 MFV983046:MFV983048 MPR983046:MPR983048 MZN983046:MZN983048 NJJ983046:NJJ983048 NTF983046:NTF983048 ODB983046:ODB983048 OMX983046:OMX983048 OWT983046:OWT983048 PGP983046:PGP983048 PQL983046:PQL983048 QAH983046:QAH983048 QKD983046:QKD983048 QTZ983046:QTZ983048 RDV983046:RDV983048 RNR983046:RNR983048 RXN983046:RXN983048 SHJ983046:SHJ983048 SRF983046:SRF983048 TBB983046:TBB983048 TKX983046:TKX983048 TUT983046:TUT983048 UEP983046:UEP983048 UOL983046:UOL983048 UYH983046:UYH983048 VID983046:VID983048 VRZ983046:VRZ983048 WBV983046:WBV983048 WLR983046:WLR983048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SX23 JB23">
      <formula1>AND(SUM(I11:I25,I33:I47)&lt;=1,SUM(I11:I25,I33:I47)&gt;=0)</formula1>
    </dataValidation>
    <dataValidation type="custom" allowBlank="1" showInputMessage="1" showErrorMessage="1" errorTitle="قيمة خاظئة" error="مجموع الأوزان النسبية يجب أن لا يتجاوز ال 100" sqref="WVN983056:WVN983058 I65552:I65554 JB65552:JB65554 SX65552:SX65554 ACT65552:ACT65554 AMP65552:AMP65554 AWL65552:AWL65554 BGH65552:BGH65554 BQD65552:BQD65554 BZZ65552:BZZ65554 CJV65552:CJV65554 CTR65552:CTR65554 DDN65552:DDN65554 DNJ65552:DNJ65554 DXF65552:DXF65554 EHB65552:EHB65554 EQX65552:EQX65554 FAT65552:FAT65554 FKP65552:FKP65554 FUL65552:FUL65554 GEH65552:GEH65554 GOD65552:GOD65554 GXZ65552:GXZ65554 HHV65552:HHV65554 HRR65552:HRR65554 IBN65552:IBN65554 ILJ65552:ILJ65554 IVF65552:IVF65554 JFB65552:JFB65554 JOX65552:JOX65554 JYT65552:JYT65554 KIP65552:KIP65554 KSL65552:KSL65554 LCH65552:LCH65554 LMD65552:LMD65554 LVZ65552:LVZ65554 MFV65552:MFV65554 MPR65552:MPR65554 MZN65552:MZN65554 NJJ65552:NJJ65554 NTF65552:NTF65554 ODB65552:ODB65554 OMX65552:OMX65554 OWT65552:OWT65554 PGP65552:PGP65554 PQL65552:PQL65554 QAH65552:QAH65554 QKD65552:QKD65554 QTZ65552:QTZ65554 RDV65552:RDV65554 RNR65552:RNR65554 RXN65552:RXN65554 SHJ65552:SHJ65554 SRF65552:SRF65554 TBB65552:TBB65554 TKX65552:TKX65554 TUT65552:TUT65554 UEP65552:UEP65554 UOL65552:UOL65554 UYH65552:UYH65554 VID65552:VID65554 VRZ65552:VRZ65554 WBV65552:WBV65554 WLR65552:WLR65554 WVN65552:WVN65554 I131088:I131090 JB131088:JB131090 SX131088:SX131090 ACT131088:ACT131090 AMP131088:AMP131090 AWL131088:AWL131090 BGH131088:BGH131090 BQD131088:BQD131090 BZZ131088:BZZ131090 CJV131088:CJV131090 CTR131088:CTR131090 DDN131088:DDN131090 DNJ131088:DNJ131090 DXF131088:DXF131090 EHB131088:EHB131090 EQX131088:EQX131090 FAT131088:FAT131090 FKP131088:FKP131090 FUL131088:FUL131090 GEH131088:GEH131090 GOD131088:GOD131090 GXZ131088:GXZ131090 HHV131088:HHV131090 HRR131088:HRR131090 IBN131088:IBN131090 ILJ131088:ILJ131090 IVF131088:IVF131090 JFB131088:JFB131090 JOX131088:JOX131090 JYT131088:JYT131090 KIP131088:KIP131090 KSL131088:KSL131090 LCH131088:LCH131090 LMD131088:LMD131090 LVZ131088:LVZ131090 MFV131088:MFV131090 MPR131088:MPR131090 MZN131088:MZN131090 NJJ131088:NJJ131090 NTF131088:NTF131090 ODB131088:ODB131090 OMX131088:OMX131090 OWT131088:OWT131090 PGP131088:PGP131090 PQL131088:PQL131090 QAH131088:QAH131090 QKD131088:QKD131090 QTZ131088:QTZ131090 RDV131088:RDV131090 RNR131088:RNR131090 RXN131088:RXN131090 SHJ131088:SHJ131090 SRF131088:SRF131090 TBB131088:TBB131090 TKX131088:TKX131090 TUT131088:TUT131090 UEP131088:UEP131090 UOL131088:UOL131090 UYH131088:UYH131090 VID131088:VID131090 VRZ131088:VRZ131090 WBV131088:WBV131090 WLR131088:WLR131090 WVN131088:WVN131090 I196624:I196626 JB196624:JB196626 SX196624:SX196626 ACT196624:ACT196626 AMP196624:AMP196626 AWL196624:AWL196626 BGH196624:BGH196626 BQD196624:BQD196626 BZZ196624:BZZ196626 CJV196624:CJV196626 CTR196624:CTR196626 DDN196624:DDN196626 DNJ196624:DNJ196626 DXF196624:DXF196626 EHB196624:EHB196626 EQX196624:EQX196626 FAT196624:FAT196626 FKP196624:FKP196626 FUL196624:FUL196626 GEH196624:GEH196626 GOD196624:GOD196626 GXZ196624:GXZ196626 HHV196624:HHV196626 HRR196624:HRR196626 IBN196624:IBN196626 ILJ196624:ILJ196626 IVF196624:IVF196626 JFB196624:JFB196626 JOX196624:JOX196626 JYT196624:JYT196626 KIP196624:KIP196626 KSL196624:KSL196626 LCH196624:LCH196626 LMD196624:LMD196626 LVZ196624:LVZ196626 MFV196624:MFV196626 MPR196624:MPR196626 MZN196624:MZN196626 NJJ196624:NJJ196626 NTF196624:NTF196626 ODB196624:ODB196626 OMX196624:OMX196626 OWT196624:OWT196626 PGP196624:PGP196626 PQL196624:PQL196626 QAH196624:QAH196626 QKD196624:QKD196626 QTZ196624:QTZ196626 RDV196624:RDV196626 RNR196624:RNR196626 RXN196624:RXN196626 SHJ196624:SHJ196626 SRF196624:SRF196626 TBB196624:TBB196626 TKX196624:TKX196626 TUT196624:TUT196626 UEP196624:UEP196626 UOL196624:UOL196626 UYH196624:UYH196626 VID196624:VID196626 VRZ196624:VRZ196626 WBV196624:WBV196626 WLR196624:WLR196626 WVN196624:WVN196626 I262160:I262162 JB262160:JB262162 SX262160:SX262162 ACT262160:ACT262162 AMP262160:AMP262162 AWL262160:AWL262162 BGH262160:BGH262162 BQD262160:BQD262162 BZZ262160:BZZ262162 CJV262160:CJV262162 CTR262160:CTR262162 DDN262160:DDN262162 DNJ262160:DNJ262162 DXF262160:DXF262162 EHB262160:EHB262162 EQX262160:EQX262162 FAT262160:FAT262162 FKP262160:FKP262162 FUL262160:FUL262162 GEH262160:GEH262162 GOD262160:GOD262162 GXZ262160:GXZ262162 HHV262160:HHV262162 HRR262160:HRR262162 IBN262160:IBN262162 ILJ262160:ILJ262162 IVF262160:IVF262162 JFB262160:JFB262162 JOX262160:JOX262162 JYT262160:JYT262162 KIP262160:KIP262162 KSL262160:KSL262162 LCH262160:LCH262162 LMD262160:LMD262162 LVZ262160:LVZ262162 MFV262160:MFV262162 MPR262160:MPR262162 MZN262160:MZN262162 NJJ262160:NJJ262162 NTF262160:NTF262162 ODB262160:ODB262162 OMX262160:OMX262162 OWT262160:OWT262162 PGP262160:PGP262162 PQL262160:PQL262162 QAH262160:QAH262162 QKD262160:QKD262162 QTZ262160:QTZ262162 RDV262160:RDV262162 RNR262160:RNR262162 RXN262160:RXN262162 SHJ262160:SHJ262162 SRF262160:SRF262162 TBB262160:TBB262162 TKX262160:TKX262162 TUT262160:TUT262162 UEP262160:UEP262162 UOL262160:UOL262162 UYH262160:UYH262162 VID262160:VID262162 VRZ262160:VRZ262162 WBV262160:WBV262162 WLR262160:WLR262162 WVN262160:WVN262162 I327696:I327698 JB327696:JB327698 SX327696:SX327698 ACT327696:ACT327698 AMP327696:AMP327698 AWL327696:AWL327698 BGH327696:BGH327698 BQD327696:BQD327698 BZZ327696:BZZ327698 CJV327696:CJV327698 CTR327696:CTR327698 DDN327696:DDN327698 DNJ327696:DNJ327698 DXF327696:DXF327698 EHB327696:EHB327698 EQX327696:EQX327698 FAT327696:FAT327698 FKP327696:FKP327698 FUL327696:FUL327698 GEH327696:GEH327698 GOD327696:GOD327698 GXZ327696:GXZ327698 HHV327696:HHV327698 HRR327696:HRR327698 IBN327696:IBN327698 ILJ327696:ILJ327698 IVF327696:IVF327698 JFB327696:JFB327698 JOX327696:JOX327698 JYT327696:JYT327698 KIP327696:KIP327698 KSL327696:KSL327698 LCH327696:LCH327698 LMD327696:LMD327698 LVZ327696:LVZ327698 MFV327696:MFV327698 MPR327696:MPR327698 MZN327696:MZN327698 NJJ327696:NJJ327698 NTF327696:NTF327698 ODB327696:ODB327698 OMX327696:OMX327698 OWT327696:OWT327698 PGP327696:PGP327698 PQL327696:PQL327698 QAH327696:QAH327698 QKD327696:QKD327698 QTZ327696:QTZ327698 RDV327696:RDV327698 RNR327696:RNR327698 RXN327696:RXN327698 SHJ327696:SHJ327698 SRF327696:SRF327698 TBB327696:TBB327698 TKX327696:TKX327698 TUT327696:TUT327698 UEP327696:UEP327698 UOL327696:UOL327698 UYH327696:UYH327698 VID327696:VID327698 VRZ327696:VRZ327698 WBV327696:WBV327698 WLR327696:WLR327698 WVN327696:WVN327698 I393232:I393234 JB393232:JB393234 SX393232:SX393234 ACT393232:ACT393234 AMP393232:AMP393234 AWL393232:AWL393234 BGH393232:BGH393234 BQD393232:BQD393234 BZZ393232:BZZ393234 CJV393232:CJV393234 CTR393232:CTR393234 DDN393232:DDN393234 DNJ393232:DNJ393234 DXF393232:DXF393234 EHB393232:EHB393234 EQX393232:EQX393234 FAT393232:FAT393234 FKP393232:FKP393234 FUL393232:FUL393234 GEH393232:GEH393234 GOD393232:GOD393234 GXZ393232:GXZ393234 HHV393232:HHV393234 HRR393232:HRR393234 IBN393232:IBN393234 ILJ393232:ILJ393234 IVF393232:IVF393234 JFB393232:JFB393234 JOX393232:JOX393234 JYT393232:JYT393234 KIP393232:KIP393234 KSL393232:KSL393234 LCH393232:LCH393234 LMD393232:LMD393234 LVZ393232:LVZ393234 MFV393232:MFV393234 MPR393232:MPR393234 MZN393232:MZN393234 NJJ393232:NJJ393234 NTF393232:NTF393234 ODB393232:ODB393234 OMX393232:OMX393234 OWT393232:OWT393234 PGP393232:PGP393234 PQL393232:PQL393234 QAH393232:QAH393234 QKD393232:QKD393234 QTZ393232:QTZ393234 RDV393232:RDV393234 RNR393232:RNR393234 RXN393232:RXN393234 SHJ393232:SHJ393234 SRF393232:SRF393234 TBB393232:TBB393234 TKX393232:TKX393234 TUT393232:TUT393234 UEP393232:UEP393234 UOL393232:UOL393234 UYH393232:UYH393234 VID393232:VID393234 VRZ393232:VRZ393234 WBV393232:WBV393234 WLR393232:WLR393234 WVN393232:WVN393234 I458768:I458770 JB458768:JB458770 SX458768:SX458770 ACT458768:ACT458770 AMP458768:AMP458770 AWL458768:AWL458770 BGH458768:BGH458770 BQD458768:BQD458770 BZZ458768:BZZ458770 CJV458768:CJV458770 CTR458768:CTR458770 DDN458768:DDN458770 DNJ458768:DNJ458770 DXF458768:DXF458770 EHB458768:EHB458770 EQX458768:EQX458770 FAT458768:FAT458770 FKP458768:FKP458770 FUL458768:FUL458770 GEH458768:GEH458770 GOD458768:GOD458770 GXZ458768:GXZ458770 HHV458768:HHV458770 HRR458768:HRR458770 IBN458768:IBN458770 ILJ458768:ILJ458770 IVF458768:IVF458770 JFB458768:JFB458770 JOX458768:JOX458770 JYT458768:JYT458770 KIP458768:KIP458770 KSL458768:KSL458770 LCH458768:LCH458770 LMD458768:LMD458770 LVZ458768:LVZ458770 MFV458768:MFV458770 MPR458768:MPR458770 MZN458768:MZN458770 NJJ458768:NJJ458770 NTF458768:NTF458770 ODB458768:ODB458770 OMX458768:OMX458770 OWT458768:OWT458770 PGP458768:PGP458770 PQL458768:PQL458770 QAH458768:QAH458770 QKD458768:QKD458770 QTZ458768:QTZ458770 RDV458768:RDV458770 RNR458768:RNR458770 RXN458768:RXN458770 SHJ458768:SHJ458770 SRF458768:SRF458770 TBB458768:TBB458770 TKX458768:TKX458770 TUT458768:TUT458770 UEP458768:UEP458770 UOL458768:UOL458770 UYH458768:UYH458770 VID458768:VID458770 VRZ458768:VRZ458770 WBV458768:WBV458770 WLR458768:WLR458770 WVN458768:WVN458770 I524304:I524306 JB524304:JB524306 SX524304:SX524306 ACT524304:ACT524306 AMP524304:AMP524306 AWL524304:AWL524306 BGH524304:BGH524306 BQD524304:BQD524306 BZZ524304:BZZ524306 CJV524304:CJV524306 CTR524304:CTR524306 DDN524304:DDN524306 DNJ524304:DNJ524306 DXF524304:DXF524306 EHB524304:EHB524306 EQX524304:EQX524306 FAT524304:FAT524306 FKP524304:FKP524306 FUL524304:FUL524306 GEH524304:GEH524306 GOD524304:GOD524306 GXZ524304:GXZ524306 HHV524304:HHV524306 HRR524304:HRR524306 IBN524304:IBN524306 ILJ524304:ILJ524306 IVF524304:IVF524306 JFB524304:JFB524306 JOX524304:JOX524306 JYT524304:JYT524306 KIP524304:KIP524306 KSL524304:KSL524306 LCH524304:LCH524306 LMD524304:LMD524306 LVZ524304:LVZ524306 MFV524304:MFV524306 MPR524304:MPR524306 MZN524304:MZN524306 NJJ524304:NJJ524306 NTF524304:NTF524306 ODB524304:ODB524306 OMX524304:OMX524306 OWT524304:OWT524306 PGP524304:PGP524306 PQL524304:PQL524306 QAH524304:QAH524306 QKD524304:QKD524306 QTZ524304:QTZ524306 RDV524304:RDV524306 RNR524304:RNR524306 RXN524304:RXN524306 SHJ524304:SHJ524306 SRF524304:SRF524306 TBB524304:TBB524306 TKX524304:TKX524306 TUT524304:TUT524306 UEP524304:UEP524306 UOL524304:UOL524306 UYH524304:UYH524306 VID524304:VID524306 VRZ524304:VRZ524306 WBV524304:WBV524306 WLR524304:WLR524306 WVN524304:WVN524306 I589840:I589842 JB589840:JB589842 SX589840:SX589842 ACT589840:ACT589842 AMP589840:AMP589842 AWL589840:AWL589842 BGH589840:BGH589842 BQD589840:BQD589842 BZZ589840:BZZ589842 CJV589840:CJV589842 CTR589840:CTR589842 DDN589840:DDN589842 DNJ589840:DNJ589842 DXF589840:DXF589842 EHB589840:EHB589842 EQX589840:EQX589842 FAT589840:FAT589842 FKP589840:FKP589842 FUL589840:FUL589842 GEH589840:GEH589842 GOD589840:GOD589842 GXZ589840:GXZ589842 HHV589840:HHV589842 HRR589840:HRR589842 IBN589840:IBN589842 ILJ589840:ILJ589842 IVF589840:IVF589842 JFB589840:JFB589842 JOX589840:JOX589842 JYT589840:JYT589842 KIP589840:KIP589842 KSL589840:KSL589842 LCH589840:LCH589842 LMD589840:LMD589842 LVZ589840:LVZ589842 MFV589840:MFV589842 MPR589840:MPR589842 MZN589840:MZN589842 NJJ589840:NJJ589842 NTF589840:NTF589842 ODB589840:ODB589842 OMX589840:OMX589842 OWT589840:OWT589842 PGP589840:PGP589842 PQL589840:PQL589842 QAH589840:QAH589842 QKD589840:QKD589842 QTZ589840:QTZ589842 RDV589840:RDV589842 RNR589840:RNR589842 RXN589840:RXN589842 SHJ589840:SHJ589842 SRF589840:SRF589842 TBB589840:TBB589842 TKX589840:TKX589842 TUT589840:TUT589842 UEP589840:UEP589842 UOL589840:UOL589842 UYH589840:UYH589842 VID589840:VID589842 VRZ589840:VRZ589842 WBV589840:WBV589842 WLR589840:WLR589842 WVN589840:WVN589842 I655376:I655378 JB655376:JB655378 SX655376:SX655378 ACT655376:ACT655378 AMP655376:AMP655378 AWL655376:AWL655378 BGH655376:BGH655378 BQD655376:BQD655378 BZZ655376:BZZ655378 CJV655376:CJV655378 CTR655376:CTR655378 DDN655376:DDN655378 DNJ655376:DNJ655378 DXF655376:DXF655378 EHB655376:EHB655378 EQX655376:EQX655378 FAT655376:FAT655378 FKP655376:FKP655378 FUL655376:FUL655378 GEH655376:GEH655378 GOD655376:GOD655378 GXZ655376:GXZ655378 HHV655376:HHV655378 HRR655376:HRR655378 IBN655376:IBN655378 ILJ655376:ILJ655378 IVF655376:IVF655378 JFB655376:JFB655378 JOX655376:JOX655378 JYT655376:JYT655378 KIP655376:KIP655378 KSL655376:KSL655378 LCH655376:LCH655378 LMD655376:LMD655378 LVZ655376:LVZ655378 MFV655376:MFV655378 MPR655376:MPR655378 MZN655376:MZN655378 NJJ655376:NJJ655378 NTF655376:NTF655378 ODB655376:ODB655378 OMX655376:OMX655378 OWT655376:OWT655378 PGP655376:PGP655378 PQL655376:PQL655378 QAH655376:QAH655378 QKD655376:QKD655378 QTZ655376:QTZ655378 RDV655376:RDV655378 RNR655376:RNR655378 RXN655376:RXN655378 SHJ655376:SHJ655378 SRF655376:SRF655378 TBB655376:TBB655378 TKX655376:TKX655378 TUT655376:TUT655378 UEP655376:UEP655378 UOL655376:UOL655378 UYH655376:UYH655378 VID655376:VID655378 VRZ655376:VRZ655378 WBV655376:WBV655378 WLR655376:WLR655378 WVN655376:WVN655378 I720912:I720914 JB720912:JB720914 SX720912:SX720914 ACT720912:ACT720914 AMP720912:AMP720914 AWL720912:AWL720914 BGH720912:BGH720914 BQD720912:BQD720914 BZZ720912:BZZ720914 CJV720912:CJV720914 CTR720912:CTR720914 DDN720912:DDN720914 DNJ720912:DNJ720914 DXF720912:DXF720914 EHB720912:EHB720914 EQX720912:EQX720914 FAT720912:FAT720914 FKP720912:FKP720914 FUL720912:FUL720914 GEH720912:GEH720914 GOD720912:GOD720914 GXZ720912:GXZ720914 HHV720912:HHV720914 HRR720912:HRR720914 IBN720912:IBN720914 ILJ720912:ILJ720914 IVF720912:IVF720914 JFB720912:JFB720914 JOX720912:JOX720914 JYT720912:JYT720914 KIP720912:KIP720914 KSL720912:KSL720914 LCH720912:LCH720914 LMD720912:LMD720914 LVZ720912:LVZ720914 MFV720912:MFV720914 MPR720912:MPR720914 MZN720912:MZN720914 NJJ720912:NJJ720914 NTF720912:NTF720914 ODB720912:ODB720914 OMX720912:OMX720914 OWT720912:OWT720914 PGP720912:PGP720914 PQL720912:PQL720914 QAH720912:QAH720914 QKD720912:QKD720914 QTZ720912:QTZ720914 RDV720912:RDV720914 RNR720912:RNR720914 RXN720912:RXN720914 SHJ720912:SHJ720914 SRF720912:SRF720914 TBB720912:TBB720914 TKX720912:TKX720914 TUT720912:TUT720914 UEP720912:UEP720914 UOL720912:UOL720914 UYH720912:UYH720914 VID720912:VID720914 VRZ720912:VRZ720914 WBV720912:WBV720914 WLR720912:WLR720914 WVN720912:WVN720914 I786448:I786450 JB786448:JB786450 SX786448:SX786450 ACT786448:ACT786450 AMP786448:AMP786450 AWL786448:AWL786450 BGH786448:BGH786450 BQD786448:BQD786450 BZZ786448:BZZ786450 CJV786448:CJV786450 CTR786448:CTR786450 DDN786448:DDN786450 DNJ786448:DNJ786450 DXF786448:DXF786450 EHB786448:EHB786450 EQX786448:EQX786450 FAT786448:FAT786450 FKP786448:FKP786450 FUL786448:FUL786450 GEH786448:GEH786450 GOD786448:GOD786450 GXZ786448:GXZ786450 HHV786448:HHV786450 HRR786448:HRR786450 IBN786448:IBN786450 ILJ786448:ILJ786450 IVF786448:IVF786450 JFB786448:JFB786450 JOX786448:JOX786450 JYT786448:JYT786450 KIP786448:KIP786450 KSL786448:KSL786450 LCH786448:LCH786450 LMD786448:LMD786450 LVZ786448:LVZ786450 MFV786448:MFV786450 MPR786448:MPR786450 MZN786448:MZN786450 NJJ786448:NJJ786450 NTF786448:NTF786450 ODB786448:ODB786450 OMX786448:OMX786450 OWT786448:OWT786450 PGP786448:PGP786450 PQL786448:PQL786450 QAH786448:QAH786450 QKD786448:QKD786450 QTZ786448:QTZ786450 RDV786448:RDV786450 RNR786448:RNR786450 RXN786448:RXN786450 SHJ786448:SHJ786450 SRF786448:SRF786450 TBB786448:TBB786450 TKX786448:TKX786450 TUT786448:TUT786450 UEP786448:UEP786450 UOL786448:UOL786450 UYH786448:UYH786450 VID786448:VID786450 VRZ786448:VRZ786450 WBV786448:WBV786450 WLR786448:WLR786450 WVN786448:WVN786450 I851984:I851986 JB851984:JB851986 SX851984:SX851986 ACT851984:ACT851986 AMP851984:AMP851986 AWL851984:AWL851986 BGH851984:BGH851986 BQD851984:BQD851986 BZZ851984:BZZ851986 CJV851984:CJV851986 CTR851984:CTR851986 DDN851984:DDN851986 DNJ851984:DNJ851986 DXF851984:DXF851986 EHB851984:EHB851986 EQX851984:EQX851986 FAT851984:FAT851986 FKP851984:FKP851986 FUL851984:FUL851986 GEH851984:GEH851986 GOD851984:GOD851986 GXZ851984:GXZ851986 HHV851984:HHV851986 HRR851984:HRR851986 IBN851984:IBN851986 ILJ851984:ILJ851986 IVF851984:IVF851986 JFB851984:JFB851986 JOX851984:JOX851986 JYT851984:JYT851986 KIP851984:KIP851986 KSL851984:KSL851986 LCH851984:LCH851986 LMD851984:LMD851986 LVZ851984:LVZ851986 MFV851984:MFV851986 MPR851984:MPR851986 MZN851984:MZN851986 NJJ851984:NJJ851986 NTF851984:NTF851986 ODB851984:ODB851986 OMX851984:OMX851986 OWT851984:OWT851986 PGP851984:PGP851986 PQL851984:PQL851986 QAH851984:QAH851986 QKD851984:QKD851986 QTZ851984:QTZ851986 RDV851984:RDV851986 RNR851984:RNR851986 RXN851984:RXN851986 SHJ851984:SHJ851986 SRF851984:SRF851986 TBB851984:TBB851986 TKX851984:TKX851986 TUT851984:TUT851986 UEP851984:UEP851986 UOL851984:UOL851986 UYH851984:UYH851986 VID851984:VID851986 VRZ851984:VRZ851986 WBV851984:WBV851986 WLR851984:WLR851986 WVN851984:WVN851986 I917520:I917522 JB917520:JB917522 SX917520:SX917522 ACT917520:ACT917522 AMP917520:AMP917522 AWL917520:AWL917522 BGH917520:BGH917522 BQD917520:BQD917522 BZZ917520:BZZ917522 CJV917520:CJV917522 CTR917520:CTR917522 DDN917520:DDN917522 DNJ917520:DNJ917522 DXF917520:DXF917522 EHB917520:EHB917522 EQX917520:EQX917522 FAT917520:FAT917522 FKP917520:FKP917522 FUL917520:FUL917522 GEH917520:GEH917522 GOD917520:GOD917522 GXZ917520:GXZ917522 HHV917520:HHV917522 HRR917520:HRR917522 IBN917520:IBN917522 ILJ917520:ILJ917522 IVF917520:IVF917522 JFB917520:JFB917522 JOX917520:JOX917522 JYT917520:JYT917522 KIP917520:KIP917522 KSL917520:KSL917522 LCH917520:LCH917522 LMD917520:LMD917522 LVZ917520:LVZ917522 MFV917520:MFV917522 MPR917520:MPR917522 MZN917520:MZN917522 NJJ917520:NJJ917522 NTF917520:NTF917522 ODB917520:ODB917522 OMX917520:OMX917522 OWT917520:OWT917522 PGP917520:PGP917522 PQL917520:PQL917522 QAH917520:QAH917522 QKD917520:QKD917522 QTZ917520:QTZ917522 RDV917520:RDV917522 RNR917520:RNR917522 RXN917520:RXN917522 SHJ917520:SHJ917522 SRF917520:SRF917522 TBB917520:TBB917522 TKX917520:TKX917522 TUT917520:TUT917522 UEP917520:UEP917522 UOL917520:UOL917522 UYH917520:UYH917522 VID917520:VID917522 VRZ917520:VRZ917522 WBV917520:WBV917522 WLR917520:WLR917522 WVN917520:WVN917522 I983056:I983058 JB983056:JB983058 SX983056:SX983058 ACT983056:ACT983058 AMP983056:AMP983058 AWL983056:AWL983058 BGH983056:BGH983058 BQD983056:BQD983058 BZZ983056:BZZ983058 CJV983056:CJV983058 CTR983056:CTR983058 DDN983056:DDN983058 DNJ983056:DNJ983058 DXF983056:DXF983058 EHB983056:EHB983058 EQX983056:EQX983058 FAT983056:FAT983058 FKP983056:FKP983058 FUL983056:FUL983058 GEH983056:GEH983058 GOD983056:GOD983058 GXZ983056:GXZ983058 HHV983056:HHV983058 HRR983056:HRR983058 IBN983056:IBN983058 ILJ983056:ILJ983058 IVF983056:IVF983058 JFB983056:JFB983058 JOX983056:JOX983058 JYT983056:JYT983058 KIP983056:KIP983058 KSL983056:KSL983058 LCH983056:LCH983058 LMD983056:LMD983058 LVZ983056:LVZ983058 MFV983056:MFV983058 MPR983056:MPR983058 MZN983056:MZN983058 NJJ983056:NJJ983058 NTF983056:NTF983058 ODB983056:ODB983058 OMX983056:OMX983058 OWT983056:OWT983058 PGP983056:PGP983058 PQL983056:PQL983058 QAH983056:QAH983058 QKD983056:QKD983058 QTZ983056:QTZ983058 RDV983056:RDV983058 RNR983056:RNR983058 RXN983056:RXN983058 SHJ983056:SHJ983058 SRF983056:SRF983058 TBB983056:TBB983058 TKX983056:TKX983058 TUT983056:TUT983058 UEP983056:UEP983058 UOL983056:UOL983058 UYH983056:UYH983058 VID983056:VID983058 VRZ983056:VRZ983058 WBV983056:WBV983058 WLR983056:WLR983058 WVN33 WLR33 WBV33 VRZ33 VID33 UYH33 UOL33 UEP33 TUT33 TKX33 TBB33 SRF33 SHJ33 RXN33 RNR33 RDV33 QTZ33 QKD33 QAH33 PQL33 PGP33 OWT33 OMX33 ODB33 NTF33 NJJ33 MZN33 MPR33 MFV33 LVZ33 LMD33 LCH33 KSL33 KIP33 JYT33 JOX33 JFB33 IVF33 ILJ33 IBN33 HRR33 HHV33 GXZ33 GOD33 GEH33 FUL33 FKP33 FAT33 EQX33 EHB33 DXF33 DNJ33 DDN33 CTR33 CJV33 BZZ33 BQD33 BGH33 AWL33 AMP33 ACT33 SX33 JB33">
      <formula1>AND(SUM(I11:I25,I33:I47)&lt;=1,SUM(I11:I25,I33:I47)&gt;=0)</formula1>
    </dataValidation>
    <dataValidation type="custom" allowBlank="1" showInputMessage="1" showErrorMessage="1" errorTitle="قيمة خاظئة" error="مجموع الأوزان النسبية يجب أن لا يتجاوز ال 100" sqref="WVN983059:WVN983061 I65555:I65557 JB65555:JB65557 SX65555:SX65557 ACT65555:ACT65557 AMP65555:AMP65557 AWL65555:AWL65557 BGH65555:BGH65557 BQD65555:BQD65557 BZZ65555:BZZ65557 CJV65555:CJV65557 CTR65555:CTR65557 DDN65555:DDN65557 DNJ65555:DNJ65557 DXF65555:DXF65557 EHB65555:EHB65557 EQX65555:EQX65557 FAT65555:FAT65557 FKP65555:FKP65557 FUL65555:FUL65557 GEH65555:GEH65557 GOD65555:GOD65557 GXZ65555:GXZ65557 HHV65555:HHV65557 HRR65555:HRR65557 IBN65555:IBN65557 ILJ65555:ILJ65557 IVF65555:IVF65557 JFB65555:JFB65557 JOX65555:JOX65557 JYT65555:JYT65557 KIP65555:KIP65557 KSL65555:KSL65557 LCH65555:LCH65557 LMD65555:LMD65557 LVZ65555:LVZ65557 MFV65555:MFV65557 MPR65555:MPR65557 MZN65555:MZN65557 NJJ65555:NJJ65557 NTF65555:NTF65557 ODB65555:ODB65557 OMX65555:OMX65557 OWT65555:OWT65557 PGP65555:PGP65557 PQL65555:PQL65557 QAH65555:QAH65557 QKD65555:QKD65557 QTZ65555:QTZ65557 RDV65555:RDV65557 RNR65555:RNR65557 RXN65555:RXN65557 SHJ65555:SHJ65557 SRF65555:SRF65557 TBB65555:TBB65557 TKX65555:TKX65557 TUT65555:TUT65557 UEP65555:UEP65557 UOL65555:UOL65557 UYH65555:UYH65557 VID65555:VID65557 VRZ65555:VRZ65557 WBV65555:WBV65557 WLR65555:WLR65557 WVN65555:WVN65557 I131091:I131093 JB131091:JB131093 SX131091:SX131093 ACT131091:ACT131093 AMP131091:AMP131093 AWL131091:AWL131093 BGH131091:BGH131093 BQD131091:BQD131093 BZZ131091:BZZ131093 CJV131091:CJV131093 CTR131091:CTR131093 DDN131091:DDN131093 DNJ131091:DNJ131093 DXF131091:DXF131093 EHB131091:EHB131093 EQX131091:EQX131093 FAT131091:FAT131093 FKP131091:FKP131093 FUL131091:FUL131093 GEH131091:GEH131093 GOD131091:GOD131093 GXZ131091:GXZ131093 HHV131091:HHV131093 HRR131091:HRR131093 IBN131091:IBN131093 ILJ131091:ILJ131093 IVF131091:IVF131093 JFB131091:JFB131093 JOX131091:JOX131093 JYT131091:JYT131093 KIP131091:KIP131093 KSL131091:KSL131093 LCH131091:LCH131093 LMD131091:LMD131093 LVZ131091:LVZ131093 MFV131091:MFV131093 MPR131091:MPR131093 MZN131091:MZN131093 NJJ131091:NJJ131093 NTF131091:NTF131093 ODB131091:ODB131093 OMX131091:OMX131093 OWT131091:OWT131093 PGP131091:PGP131093 PQL131091:PQL131093 QAH131091:QAH131093 QKD131091:QKD131093 QTZ131091:QTZ131093 RDV131091:RDV131093 RNR131091:RNR131093 RXN131091:RXN131093 SHJ131091:SHJ131093 SRF131091:SRF131093 TBB131091:TBB131093 TKX131091:TKX131093 TUT131091:TUT131093 UEP131091:UEP131093 UOL131091:UOL131093 UYH131091:UYH131093 VID131091:VID131093 VRZ131091:VRZ131093 WBV131091:WBV131093 WLR131091:WLR131093 WVN131091:WVN131093 I196627:I196629 JB196627:JB196629 SX196627:SX196629 ACT196627:ACT196629 AMP196627:AMP196629 AWL196627:AWL196629 BGH196627:BGH196629 BQD196627:BQD196629 BZZ196627:BZZ196629 CJV196627:CJV196629 CTR196627:CTR196629 DDN196627:DDN196629 DNJ196627:DNJ196629 DXF196627:DXF196629 EHB196627:EHB196629 EQX196627:EQX196629 FAT196627:FAT196629 FKP196627:FKP196629 FUL196627:FUL196629 GEH196627:GEH196629 GOD196627:GOD196629 GXZ196627:GXZ196629 HHV196627:HHV196629 HRR196627:HRR196629 IBN196627:IBN196629 ILJ196627:ILJ196629 IVF196627:IVF196629 JFB196627:JFB196629 JOX196627:JOX196629 JYT196627:JYT196629 KIP196627:KIP196629 KSL196627:KSL196629 LCH196627:LCH196629 LMD196627:LMD196629 LVZ196627:LVZ196629 MFV196627:MFV196629 MPR196627:MPR196629 MZN196627:MZN196629 NJJ196627:NJJ196629 NTF196627:NTF196629 ODB196627:ODB196629 OMX196627:OMX196629 OWT196627:OWT196629 PGP196627:PGP196629 PQL196627:PQL196629 QAH196627:QAH196629 QKD196627:QKD196629 QTZ196627:QTZ196629 RDV196627:RDV196629 RNR196627:RNR196629 RXN196627:RXN196629 SHJ196627:SHJ196629 SRF196627:SRF196629 TBB196627:TBB196629 TKX196627:TKX196629 TUT196627:TUT196629 UEP196627:UEP196629 UOL196627:UOL196629 UYH196627:UYH196629 VID196627:VID196629 VRZ196627:VRZ196629 WBV196627:WBV196629 WLR196627:WLR196629 WVN196627:WVN196629 I262163:I262165 JB262163:JB262165 SX262163:SX262165 ACT262163:ACT262165 AMP262163:AMP262165 AWL262163:AWL262165 BGH262163:BGH262165 BQD262163:BQD262165 BZZ262163:BZZ262165 CJV262163:CJV262165 CTR262163:CTR262165 DDN262163:DDN262165 DNJ262163:DNJ262165 DXF262163:DXF262165 EHB262163:EHB262165 EQX262163:EQX262165 FAT262163:FAT262165 FKP262163:FKP262165 FUL262163:FUL262165 GEH262163:GEH262165 GOD262163:GOD262165 GXZ262163:GXZ262165 HHV262163:HHV262165 HRR262163:HRR262165 IBN262163:IBN262165 ILJ262163:ILJ262165 IVF262163:IVF262165 JFB262163:JFB262165 JOX262163:JOX262165 JYT262163:JYT262165 KIP262163:KIP262165 KSL262163:KSL262165 LCH262163:LCH262165 LMD262163:LMD262165 LVZ262163:LVZ262165 MFV262163:MFV262165 MPR262163:MPR262165 MZN262163:MZN262165 NJJ262163:NJJ262165 NTF262163:NTF262165 ODB262163:ODB262165 OMX262163:OMX262165 OWT262163:OWT262165 PGP262163:PGP262165 PQL262163:PQL262165 QAH262163:QAH262165 QKD262163:QKD262165 QTZ262163:QTZ262165 RDV262163:RDV262165 RNR262163:RNR262165 RXN262163:RXN262165 SHJ262163:SHJ262165 SRF262163:SRF262165 TBB262163:TBB262165 TKX262163:TKX262165 TUT262163:TUT262165 UEP262163:UEP262165 UOL262163:UOL262165 UYH262163:UYH262165 VID262163:VID262165 VRZ262163:VRZ262165 WBV262163:WBV262165 WLR262163:WLR262165 WVN262163:WVN262165 I327699:I327701 JB327699:JB327701 SX327699:SX327701 ACT327699:ACT327701 AMP327699:AMP327701 AWL327699:AWL327701 BGH327699:BGH327701 BQD327699:BQD327701 BZZ327699:BZZ327701 CJV327699:CJV327701 CTR327699:CTR327701 DDN327699:DDN327701 DNJ327699:DNJ327701 DXF327699:DXF327701 EHB327699:EHB327701 EQX327699:EQX327701 FAT327699:FAT327701 FKP327699:FKP327701 FUL327699:FUL327701 GEH327699:GEH327701 GOD327699:GOD327701 GXZ327699:GXZ327701 HHV327699:HHV327701 HRR327699:HRR327701 IBN327699:IBN327701 ILJ327699:ILJ327701 IVF327699:IVF327701 JFB327699:JFB327701 JOX327699:JOX327701 JYT327699:JYT327701 KIP327699:KIP327701 KSL327699:KSL327701 LCH327699:LCH327701 LMD327699:LMD327701 LVZ327699:LVZ327701 MFV327699:MFV327701 MPR327699:MPR327701 MZN327699:MZN327701 NJJ327699:NJJ327701 NTF327699:NTF327701 ODB327699:ODB327701 OMX327699:OMX327701 OWT327699:OWT327701 PGP327699:PGP327701 PQL327699:PQL327701 QAH327699:QAH327701 QKD327699:QKD327701 QTZ327699:QTZ327701 RDV327699:RDV327701 RNR327699:RNR327701 RXN327699:RXN327701 SHJ327699:SHJ327701 SRF327699:SRF327701 TBB327699:TBB327701 TKX327699:TKX327701 TUT327699:TUT327701 UEP327699:UEP327701 UOL327699:UOL327701 UYH327699:UYH327701 VID327699:VID327701 VRZ327699:VRZ327701 WBV327699:WBV327701 WLR327699:WLR327701 WVN327699:WVN327701 I393235:I393237 JB393235:JB393237 SX393235:SX393237 ACT393235:ACT393237 AMP393235:AMP393237 AWL393235:AWL393237 BGH393235:BGH393237 BQD393235:BQD393237 BZZ393235:BZZ393237 CJV393235:CJV393237 CTR393235:CTR393237 DDN393235:DDN393237 DNJ393235:DNJ393237 DXF393235:DXF393237 EHB393235:EHB393237 EQX393235:EQX393237 FAT393235:FAT393237 FKP393235:FKP393237 FUL393235:FUL393237 GEH393235:GEH393237 GOD393235:GOD393237 GXZ393235:GXZ393237 HHV393235:HHV393237 HRR393235:HRR393237 IBN393235:IBN393237 ILJ393235:ILJ393237 IVF393235:IVF393237 JFB393235:JFB393237 JOX393235:JOX393237 JYT393235:JYT393237 KIP393235:KIP393237 KSL393235:KSL393237 LCH393235:LCH393237 LMD393235:LMD393237 LVZ393235:LVZ393237 MFV393235:MFV393237 MPR393235:MPR393237 MZN393235:MZN393237 NJJ393235:NJJ393237 NTF393235:NTF393237 ODB393235:ODB393237 OMX393235:OMX393237 OWT393235:OWT393237 PGP393235:PGP393237 PQL393235:PQL393237 QAH393235:QAH393237 QKD393235:QKD393237 QTZ393235:QTZ393237 RDV393235:RDV393237 RNR393235:RNR393237 RXN393235:RXN393237 SHJ393235:SHJ393237 SRF393235:SRF393237 TBB393235:TBB393237 TKX393235:TKX393237 TUT393235:TUT393237 UEP393235:UEP393237 UOL393235:UOL393237 UYH393235:UYH393237 VID393235:VID393237 VRZ393235:VRZ393237 WBV393235:WBV393237 WLR393235:WLR393237 WVN393235:WVN393237 I458771:I458773 JB458771:JB458773 SX458771:SX458773 ACT458771:ACT458773 AMP458771:AMP458773 AWL458771:AWL458773 BGH458771:BGH458773 BQD458771:BQD458773 BZZ458771:BZZ458773 CJV458771:CJV458773 CTR458771:CTR458773 DDN458771:DDN458773 DNJ458771:DNJ458773 DXF458771:DXF458773 EHB458771:EHB458773 EQX458771:EQX458773 FAT458771:FAT458773 FKP458771:FKP458773 FUL458771:FUL458773 GEH458771:GEH458773 GOD458771:GOD458773 GXZ458771:GXZ458773 HHV458771:HHV458773 HRR458771:HRR458773 IBN458771:IBN458773 ILJ458771:ILJ458773 IVF458771:IVF458773 JFB458771:JFB458773 JOX458771:JOX458773 JYT458771:JYT458773 KIP458771:KIP458773 KSL458771:KSL458773 LCH458771:LCH458773 LMD458771:LMD458773 LVZ458771:LVZ458773 MFV458771:MFV458773 MPR458771:MPR458773 MZN458771:MZN458773 NJJ458771:NJJ458773 NTF458771:NTF458773 ODB458771:ODB458773 OMX458771:OMX458773 OWT458771:OWT458773 PGP458771:PGP458773 PQL458771:PQL458773 QAH458771:QAH458773 QKD458771:QKD458773 QTZ458771:QTZ458773 RDV458771:RDV458773 RNR458771:RNR458773 RXN458771:RXN458773 SHJ458771:SHJ458773 SRF458771:SRF458773 TBB458771:TBB458773 TKX458771:TKX458773 TUT458771:TUT458773 UEP458771:UEP458773 UOL458771:UOL458773 UYH458771:UYH458773 VID458771:VID458773 VRZ458771:VRZ458773 WBV458771:WBV458773 WLR458771:WLR458773 WVN458771:WVN458773 I524307:I524309 JB524307:JB524309 SX524307:SX524309 ACT524307:ACT524309 AMP524307:AMP524309 AWL524307:AWL524309 BGH524307:BGH524309 BQD524307:BQD524309 BZZ524307:BZZ524309 CJV524307:CJV524309 CTR524307:CTR524309 DDN524307:DDN524309 DNJ524307:DNJ524309 DXF524307:DXF524309 EHB524307:EHB524309 EQX524307:EQX524309 FAT524307:FAT524309 FKP524307:FKP524309 FUL524307:FUL524309 GEH524307:GEH524309 GOD524307:GOD524309 GXZ524307:GXZ524309 HHV524307:HHV524309 HRR524307:HRR524309 IBN524307:IBN524309 ILJ524307:ILJ524309 IVF524307:IVF524309 JFB524307:JFB524309 JOX524307:JOX524309 JYT524307:JYT524309 KIP524307:KIP524309 KSL524307:KSL524309 LCH524307:LCH524309 LMD524307:LMD524309 LVZ524307:LVZ524309 MFV524307:MFV524309 MPR524307:MPR524309 MZN524307:MZN524309 NJJ524307:NJJ524309 NTF524307:NTF524309 ODB524307:ODB524309 OMX524307:OMX524309 OWT524307:OWT524309 PGP524307:PGP524309 PQL524307:PQL524309 QAH524307:QAH524309 QKD524307:QKD524309 QTZ524307:QTZ524309 RDV524307:RDV524309 RNR524307:RNR524309 RXN524307:RXN524309 SHJ524307:SHJ524309 SRF524307:SRF524309 TBB524307:TBB524309 TKX524307:TKX524309 TUT524307:TUT524309 UEP524307:UEP524309 UOL524307:UOL524309 UYH524307:UYH524309 VID524307:VID524309 VRZ524307:VRZ524309 WBV524307:WBV524309 WLR524307:WLR524309 WVN524307:WVN524309 I589843:I589845 JB589843:JB589845 SX589843:SX589845 ACT589843:ACT589845 AMP589843:AMP589845 AWL589843:AWL589845 BGH589843:BGH589845 BQD589843:BQD589845 BZZ589843:BZZ589845 CJV589843:CJV589845 CTR589843:CTR589845 DDN589843:DDN589845 DNJ589843:DNJ589845 DXF589843:DXF589845 EHB589843:EHB589845 EQX589843:EQX589845 FAT589843:FAT589845 FKP589843:FKP589845 FUL589843:FUL589845 GEH589843:GEH589845 GOD589843:GOD589845 GXZ589843:GXZ589845 HHV589843:HHV589845 HRR589843:HRR589845 IBN589843:IBN589845 ILJ589843:ILJ589845 IVF589843:IVF589845 JFB589843:JFB589845 JOX589843:JOX589845 JYT589843:JYT589845 KIP589843:KIP589845 KSL589843:KSL589845 LCH589843:LCH589845 LMD589843:LMD589845 LVZ589843:LVZ589845 MFV589843:MFV589845 MPR589843:MPR589845 MZN589843:MZN589845 NJJ589843:NJJ589845 NTF589843:NTF589845 ODB589843:ODB589845 OMX589843:OMX589845 OWT589843:OWT589845 PGP589843:PGP589845 PQL589843:PQL589845 QAH589843:QAH589845 QKD589843:QKD589845 QTZ589843:QTZ589845 RDV589843:RDV589845 RNR589843:RNR589845 RXN589843:RXN589845 SHJ589843:SHJ589845 SRF589843:SRF589845 TBB589843:TBB589845 TKX589843:TKX589845 TUT589843:TUT589845 UEP589843:UEP589845 UOL589843:UOL589845 UYH589843:UYH589845 VID589843:VID589845 VRZ589843:VRZ589845 WBV589843:WBV589845 WLR589843:WLR589845 WVN589843:WVN589845 I655379:I655381 JB655379:JB655381 SX655379:SX655381 ACT655379:ACT655381 AMP655379:AMP655381 AWL655379:AWL655381 BGH655379:BGH655381 BQD655379:BQD655381 BZZ655379:BZZ655381 CJV655379:CJV655381 CTR655379:CTR655381 DDN655379:DDN655381 DNJ655379:DNJ655381 DXF655379:DXF655381 EHB655379:EHB655381 EQX655379:EQX655381 FAT655379:FAT655381 FKP655379:FKP655381 FUL655379:FUL655381 GEH655379:GEH655381 GOD655379:GOD655381 GXZ655379:GXZ655381 HHV655379:HHV655381 HRR655379:HRR655381 IBN655379:IBN655381 ILJ655379:ILJ655381 IVF655379:IVF655381 JFB655379:JFB655381 JOX655379:JOX655381 JYT655379:JYT655381 KIP655379:KIP655381 KSL655379:KSL655381 LCH655379:LCH655381 LMD655379:LMD655381 LVZ655379:LVZ655381 MFV655379:MFV655381 MPR655379:MPR655381 MZN655379:MZN655381 NJJ655379:NJJ655381 NTF655379:NTF655381 ODB655379:ODB655381 OMX655379:OMX655381 OWT655379:OWT655381 PGP655379:PGP655381 PQL655379:PQL655381 QAH655379:QAH655381 QKD655379:QKD655381 QTZ655379:QTZ655381 RDV655379:RDV655381 RNR655379:RNR655381 RXN655379:RXN655381 SHJ655379:SHJ655381 SRF655379:SRF655381 TBB655379:TBB655381 TKX655379:TKX655381 TUT655379:TUT655381 UEP655379:UEP655381 UOL655379:UOL655381 UYH655379:UYH655381 VID655379:VID655381 VRZ655379:VRZ655381 WBV655379:WBV655381 WLR655379:WLR655381 WVN655379:WVN655381 I720915:I720917 JB720915:JB720917 SX720915:SX720917 ACT720915:ACT720917 AMP720915:AMP720917 AWL720915:AWL720917 BGH720915:BGH720917 BQD720915:BQD720917 BZZ720915:BZZ720917 CJV720915:CJV720917 CTR720915:CTR720917 DDN720915:DDN720917 DNJ720915:DNJ720917 DXF720915:DXF720917 EHB720915:EHB720917 EQX720915:EQX720917 FAT720915:FAT720917 FKP720915:FKP720917 FUL720915:FUL720917 GEH720915:GEH720917 GOD720915:GOD720917 GXZ720915:GXZ720917 HHV720915:HHV720917 HRR720915:HRR720917 IBN720915:IBN720917 ILJ720915:ILJ720917 IVF720915:IVF720917 JFB720915:JFB720917 JOX720915:JOX720917 JYT720915:JYT720917 KIP720915:KIP720917 KSL720915:KSL720917 LCH720915:LCH720917 LMD720915:LMD720917 LVZ720915:LVZ720917 MFV720915:MFV720917 MPR720915:MPR720917 MZN720915:MZN720917 NJJ720915:NJJ720917 NTF720915:NTF720917 ODB720915:ODB720917 OMX720915:OMX720917 OWT720915:OWT720917 PGP720915:PGP720917 PQL720915:PQL720917 QAH720915:QAH720917 QKD720915:QKD720917 QTZ720915:QTZ720917 RDV720915:RDV720917 RNR720915:RNR720917 RXN720915:RXN720917 SHJ720915:SHJ720917 SRF720915:SRF720917 TBB720915:TBB720917 TKX720915:TKX720917 TUT720915:TUT720917 UEP720915:UEP720917 UOL720915:UOL720917 UYH720915:UYH720917 VID720915:VID720917 VRZ720915:VRZ720917 WBV720915:WBV720917 WLR720915:WLR720917 WVN720915:WVN720917 I786451:I786453 JB786451:JB786453 SX786451:SX786453 ACT786451:ACT786453 AMP786451:AMP786453 AWL786451:AWL786453 BGH786451:BGH786453 BQD786451:BQD786453 BZZ786451:BZZ786453 CJV786451:CJV786453 CTR786451:CTR786453 DDN786451:DDN786453 DNJ786451:DNJ786453 DXF786451:DXF786453 EHB786451:EHB786453 EQX786451:EQX786453 FAT786451:FAT786453 FKP786451:FKP786453 FUL786451:FUL786453 GEH786451:GEH786453 GOD786451:GOD786453 GXZ786451:GXZ786453 HHV786451:HHV786453 HRR786451:HRR786453 IBN786451:IBN786453 ILJ786451:ILJ786453 IVF786451:IVF786453 JFB786451:JFB786453 JOX786451:JOX786453 JYT786451:JYT786453 KIP786451:KIP786453 KSL786451:KSL786453 LCH786451:LCH786453 LMD786451:LMD786453 LVZ786451:LVZ786453 MFV786451:MFV786453 MPR786451:MPR786453 MZN786451:MZN786453 NJJ786451:NJJ786453 NTF786451:NTF786453 ODB786451:ODB786453 OMX786451:OMX786453 OWT786451:OWT786453 PGP786451:PGP786453 PQL786451:PQL786453 QAH786451:QAH786453 QKD786451:QKD786453 QTZ786451:QTZ786453 RDV786451:RDV786453 RNR786451:RNR786453 RXN786451:RXN786453 SHJ786451:SHJ786453 SRF786451:SRF786453 TBB786451:TBB786453 TKX786451:TKX786453 TUT786451:TUT786453 UEP786451:UEP786453 UOL786451:UOL786453 UYH786451:UYH786453 VID786451:VID786453 VRZ786451:VRZ786453 WBV786451:WBV786453 WLR786451:WLR786453 WVN786451:WVN786453 I851987:I851989 JB851987:JB851989 SX851987:SX851989 ACT851987:ACT851989 AMP851987:AMP851989 AWL851987:AWL851989 BGH851987:BGH851989 BQD851987:BQD851989 BZZ851987:BZZ851989 CJV851987:CJV851989 CTR851987:CTR851989 DDN851987:DDN851989 DNJ851987:DNJ851989 DXF851987:DXF851989 EHB851987:EHB851989 EQX851987:EQX851989 FAT851987:FAT851989 FKP851987:FKP851989 FUL851987:FUL851989 GEH851987:GEH851989 GOD851987:GOD851989 GXZ851987:GXZ851989 HHV851987:HHV851989 HRR851987:HRR851989 IBN851987:IBN851989 ILJ851987:ILJ851989 IVF851987:IVF851989 JFB851987:JFB851989 JOX851987:JOX851989 JYT851987:JYT851989 KIP851987:KIP851989 KSL851987:KSL851989 LCH851987:LCH851989 LMD851987:LMD851989 LVZ851987:LVZ851989 MFV851987:MFV851989 MPR851987:MPR851989 MZN851987:MZN851989 NJJ851987:NJJ851989 NTF851987:NTF851989 ODB851987:ODB851989 OMX851987:OMX851989 OWT851987:OWT851989 PGP851987:PGP851989 PQL851987:PQL851989 QAH851987:QAH851989 QKD851987:QKD851989 QTZ851987:QTZ851989 RDV851987:RDV851989 RNR851987:RNR851989 RXN851987:RXN851989 SHJ851987:SHJ851989 SRF851987:SRF851989 TBB851987:TBB851989 TKX851987:TKX851989 TUT851987:TUT851989 UEP851987:UEP851989 UOL851987:UOL851989 UYH851987:UYH851989 VID851987:VID851989 VRZ851987:VRZ851989 WBV851987:WBV851989 WLR851987:WLR851989 WVN851987:WVN851989 I917523:I917525 JB917523:JB917525 SX917523:SX917525 ACT917523:ACT917525 AMP917523:AMP917525 AWL917523:AWL917525 BGH917523:BGH917525 BQD917523:BQD917525 BZZ917523:BZZ917525 CJV917523:CJV917525 CTR917523:CTR917525 DDN917523:DDN917525 DNJ917523:DNJ917525 DXF917523:DXF917525 EHB917523:EHB917525 EQX917523:EQX917525 FAT917523:FAT917525 FKP917523:FKP917525 FUL917523:FUL917525 GEH917523:GEH917525 GOD917523:GOD917525 GXZ917523:GXZ917525 HHV917523:HHV917525 HRR917523:HRR917525 IBN917523:IBN917525 ILJ917523:ILJ917525 IVF917523:IVF917525 JFB917523:JFB917525 JOX917523:JOX917525 JYT917523:JYT917525 KIP917523:KIP917525 KSL917523:KSL917525 LCH917523:LCH917525 LMD917523:LMD917525 LVZ917523:LVZ917525 MFV917523:MFV917525 MPR917523:MPR917525 MZN917523:MZN917525 NJJ917523:NJJ917525 NTF917523:NTF917525 ODB917523:ODB917525 OMX917523:OMX917525 OWT917523:OWT917525 PGP917523:PGP917525 PQL917523:PQL917525 QAH917523:QAH917525 QKD917523:QKD917525 QTZ917523:QTZ917525 RDV917523:RDV917525 RNR917523:RNR917525 RXN917523:RXN917525 SHJ917523:SHJ917525 SRF917523:SRF917525 TBB917523:TBB917525 TKX917523:TKX917525 TUT917523:TUT917525 UEP917523:UEP917525 UOL917523:UOL917525 UYH917523:UYH917525 VID917523:VID917525 VRZ917523:VRZ917525 WBV917523:WBV917525 WLR917523:WLR917525 WVN917523:WVN917525 I983059:I983061 JB983059:JB983061 SX983059:SX983061 ACT983059:ACT983061 AMP983059:AMP983061 AWL983059:AWL983061 BGH983059:BGH983061 BQD983059:BQD983061 BZZ983059:BZZ983061 CJV983059:CJV983061 CTR983059:CTR983061 DDN983059:DDN983061 DNJ983059:DNJ983061 DXF983059:DXF983061 EHB983059:EHB983061 EQX983059:EQX983061 FAT983059:FAT983061 FKP983059:FKP983061 FUL983059:FUL983061 GEH983059:GEH983061 GOD983059:GOD983061 GXZ983059:GXZ983061 HHV983059:HHV983061 HRR983059:HRR983061 IBN983059:IBN983061 ILJ983059:ILJ983061 IVF983059:IVF983061 JFB983059:JFB983061 JOX983059:JOX983061 JYT983059:JYT983061 KIP983059:KIP983061 KSL983059:KSL983061 LCH983059:LCH983061 LMD983059:LMD983061 LVZ983059:LVZ983061 MFV983059:MFV983061 MPR983059:MPR983061 MZN983059:MZN983061 NJJ983059:NJJ983061 NTF983059:NTF983061 ODB983059:ODB983061 OMX983059:OMX983061 OWT983059:OWT983061 PGP983059:PGP983061 PQL983059:PQL983061 QAH983059:QAH983061 QKD983059:QKD983061 QTZ983059:QTZ983061 RDV983059:RDV983061 RNR983059:RNR983061 RXN983059:RXN983061 SHJ983059:SHJ983061 SRF983059:SRF983061 TBB983059:TBB983061 TKX983059:TKX983061 TUT983059:TUT983061 UEP983059:UEP983061 UOL983059:UOL983061 UYH983059:UYH983061 VID983059:VID983061 VRZ983059:VRZ983061 WBV983059:WBV983061 WLR983059:WLR983061 WVN36 WLR36 WBV36 VRZ36 VID36 UYH36 UOL36 UEP36 TUT36 TKX36 TBB36 SRF36 SHJ36 RXN36 RNR36 RDV36 QTZ36 QKD36 QAH36 PQL36 PGP36 OWT36 OMX36 ODB36 NTF36 NJJ36 MZN36 MPR36 MFV36 LVZ36 LMD36 LCH36 KSL36 KIP36 JYT36 JOX36 JFB36 IVF36 ILJ36 IBN36 HRR36 HHV36 GXZ36 GOD36 GEH36 FUL36 FKP36 FAT36 EQX36 EHB36 DXF36 DNJ36 DDN36 CTR36 CJV36 BZZ36 BQD36 BGH36 AWL36 AMP36 ACT36 SX36 JB36">
      <formula1>AND(SUM(I11:I25,I33:I47)&lt;=1,SUM(I11:I25,I33:I47)&gt;=0)</formula1>
    </dataValidation>
    <dataValidation type="custom" allowBlank="1" showInputMessage="1" showErrorMessage="1" errorTitle="قيمة خاظئة" error="مجموع الأوزان النسبية يجب أن لا يتجاوز ال 100" sqref="WVN983062:WVN983064 I65558:I65560 JB65558:JB65560 SX65558:SX65560 ACT65558:ACT65560 AMP65558:AMP65560 AWL65558:AWL65560 BGH65558:BGH65560 BQD65558:BQD65560 BZZ65558:BZZ65560 CJV65558:CJV65560 CTR65558:CTR65560 DDN65558:DDN65560 DNJ65558:DNJ65560 DXF65558:DXF65560 EHB65558:EHB65560 EQX65558:EQX65560 FAT65558:FAT65560 FKP65558:FKP65560 FUL65558:FUL65560 GEH65558:GEH65560 GOD65558:GOD65560 GXZ65558:GXZ65560 HHV65558:HHV65560 HRR65558:HRR65560 IBN65558:IBN65560 ILJ65558:ILJ65560 IVF65558:IVF65560 JFB65558:JFB65560 JOX65558:JOX65560 JYT65558:JYT65560 KIP65558:KIP65560 KSL65558:KSL65560 LCH65558:LCH65560 LMD65558:LMD65560 LVZ65558:LVZ65560 MFV65558:MFV65560 MPR65558:MPR65560 MZN65558:MZN65560 NJJ65558:NJJ65560 NTF65558:NTF65560 ODB65558:ODB65560 OMX65558:OMX65560 OWT65558:OWT65560 PGP65558:PGP65560 PQL65558:PQL65560 QAH65558:QAH65560 QKD65558:QKD65560 QTZ65558:QTZ65560 RDV65558:RDV65560 RNR65558:RNR65560 RXN65558:RXN65560 SHJ65558:SHJ65560 SRF65558:SRF65560 TBB65558:TBB65560 TKX65558:TKX65560 TUT65558:TUT65560 UEP65558:UEP65560 UOL65558:UOL65560 UYH65558:UYH65560 VID65558:VID65560 VRZ65558:VRZ65560 WBV65558:WBV65560 WLR65558:WLR65560 WVN65558:WVN65560 I131094:I131096 JB131094:JB131096 SX131094:SX131096 ACT131094:ACT131096 AMP131094:AMP131096 AWL131094:AWL131096 BGH131094:BGH131096 BQD131094:BQD131096 BZZ131094:BZZ131096 CJV131094:CJV131096 CTR131094:CTR131096 DDN131094:DDN131096 DNJ131094:DNJ131096 DXF131094:DXF131096 EHB131094:EHB131096 EQX131094:EQX131096 FAT131094:FAT131096 FKP131094:FKP131096 FUL131094:FUL131096 GEH131094:GEH131096 GOD131094:GOD131096 GXZ131094:GXZ131096 HHV131094:HHV131096 HRR131094:HRR131096 IBN131094:IBN131096 ILJ131094:ILJ131096 IVF131094:IVF131096 JFB131094:JFB131096 JOX131094:JOX131096 JYT131094:JYT131096 KIP131094:KIP131096 KSL131094:KSL131096 LCH131094:LCH131096 LMD131094:LMD131096 LVZ131094:LVZ131096 MFV131094:MFV131096 MPR131094:MPR131096 MZN131094:MZN131096 NJJ131094:NJJ131096 NTF131094:NTF131096 ODB131094:ODB131096 OMX131094:OMX131096 OWT131094:OWT131096 PGP131094:PGP131096 PQL131094:PQL131096 QAH131094:QAH131096 QKD131094:QKD131096 QTZ131094:QTZ131096 RDV131094:RDV131096 RNR131094:RNR131096 RXN131094:RXN131096 SHJ131094:SHJ131096 SRF131094:SRF131096 TBB131094:TBB131096 TKX131094:TKX131096 TUT131094:TUT131096 UEP131094:UEP131096 UOL131094:UOL131096 UYH131094:UYH131096 VID131094:VID131096 VRZ131094:VRZ131096 WBV131094:WBV131096 WLR131094:WLR131096 WVN131094:WVN131096 I196630:I196632 JB196630:JB196632 SX196630:SX196632 ACT196630:ACT196632 AMP196630:AMP196632 AWL196630:AWL196632 BGH196630:BGH196632 BQD196630:BQD196632 BZZ196630:BZZ196632 CJV196630:CJV196632 CTR196630:CTR196632 DDN196630:DDN196632 DNJ196630:DNJ196632 DXF196630:DXF196632 EHB196630:EHB196632 EQX196630:EQX196632 FAT196630:FAT196632 FKP196630:FKP196632 FUL196630:FUL196632 GEH196630:GEH196632 GOD196630:GOD196632 GXZ196630:GXZ196632 HHV196630:HHV196632 HRR196630:HRR196632 IBN196630:IBN196632 ILJ196630:ILJ196632 IVF196630:IVF196632 JFB196630:JFB196632 JOX196630:JOX196632 JYT196630:JYT196632 KIP196630:KIP196632 KSL196630:KSL196632 LCH196630:LCH196632 LMD196630:LMD196632 LVZ196630:LVZ196632 MFV196630:MFV196632 MPR196630:MPR196632 MZN196630:MZN196632 NJJ196630:NJJ196632 NTF196630:NTF196632 ODB196630:ODB196632 OMX196630:OMX196632 OWT196630:OWT196632 PGP196630:PGP196632 PQL196630:PQL196632 QAH196630:QAH196632 QKD196630:QKD196632 QTZ196630:QTZ196632 RDV196630:RDV196632 RNR196630:RNR196632 RXN196630:RXN196632 SHJ196630:SHJ196632 SRF196630:SRF196632 TBB196630:TBB196632 TKX196630:TKX196632 TUT196630:TUT196632 UEP196630:UEP196632 UOL196630:UOL196632 UYH196630:UYH196632 VID196630:VID196632 VRZ196630:VRZ196632 WBV196630:WBV196632 WLR196630:WLR196632 WVN196630:WVN196632 I262166:I262168 JB262166:JB262168 SX262166:SX262168 ACT262166:ACT262168 AMP262166:AMP262168 AWL262166:AWL262168 BGH262166:BGH262168 BQD262166:BQD262168 BZZ262166:BZZ262168 CJV262166:CJV262168 CTR262166:CTR262168 DDN262166:DDN262168 DNJ262166:DNJ262168 DXF262166:DXF262168 EHB262166:EHB262168 EQX262166:EQX262168 FAT262166:FAT262168 FKP262166:FKP262168 FUL262166:FUL262168 GEH262166:GEH262168 GOD262166:GOD262168 GXZ262166:GXZ262168 HHV262166:HHV262168 HRR262166:HRR262168 IBN262166:IBN262168 ILJ262166:ILJ262168 IVF262166:IVF262168 JFB262166:JFB262168 JOX262166:JOX262168 JYT262166:JYT262168 KIP262166:KIP262168 KSL262166:KSL262168 LCH262166:LCH262168 LMD262166:LMD262168 LVZ262166:LVZ262168 MFV262166:MFV262168 MPR262166:MPR262168 MZN262166:MZN262168 NJJ262166:NJJ262168 NTF262166:NTF262168 ODB262166:ODB262168 OMX262166:OMX262168 OWT262166:OWT262168 PGP262166:PGP262168 PQL262166:PQL262168 QAH262166:QAH262168 QKD262166:QKD262168 QTZ262166:QTZ262168 RDV262166:RDV262168 RNR262166:RNR262168 RXN262166:RXN262168 SHJ262166:SHJ262168 SRF262166:SRF262168 TBB262166:TBB262168 TKX262166:TKX262168 TUT262166:TUT262168 UEP262166:UEP262168 UOL262166:UOL262168 UYH262166:UYH262168 VID262166:VID262168 VRZ262166:VRZ262168 WBV262166:WBV262168 WLR262166:WLR262168 WVN262166:WVN262168 I327702:I327704 JB327702:JB327704 SX327702:SX327704 ACT327702:ACT327704 AMP327702:AMP327704 AWL327702:AWL327704 BGH327702:BGH327704 BQD327702:BQD327704 BZZ327702:BZZ327704 CJV327702:CJV327704 CTR327702:CTR327704 DDN327702:DDN327704 DNJ327702:DNJ327704 DXF327702:DXF327704 EHB327702:EHB327704 EQX327702:EQX327704 FAT327702:FAT327704 FKP327702:FKP327704 FUL327702:FUL327704 GEH327702:GEH327704 GOD327702:GOD327704 GXZ327702:GXZ327704 HHV327702:HHV327704 HRR327702:HRR327704 IBN327702:IBN327704 ILJ327702:ILJ327704 IVF327702:IVF327704 JFB327702:JFB327704 JOX327702:JOX327704 JYT327702:JYT327704 KIP327702:KIP327704 KSL327702:KSL327704 LCH327702:LCH327704 LMD327702:LMD327704 LVZ327702:LVZ327704 MFV327702:MFV327704 MPR327702:MPR327704 MZN327702:MZN327704 NJJ327702:NJJ327704 NTF327702:NTF327704 ODB327702:ODB327704 OMX327702:OMX327704 OWT327702:OWT327704 PGP327702:PGP327704 PQL327702:PQL327704 QAH327702:QAH327704 QKD327702:QKD327704 QTZ327702:QTZ327704 RDV327702:RDV327704 RNR327702:RNR327704 RXN327702:RXN327704 SHJ327702:SHJ327704 SRF327702:SRF327704 TBB327702:TBB327704 TKX327702:TKX327704 TUT327702:TUT327704 UEP327702:UEP327704 UOL327702:UOL327704 UYH327702:UYH327704 VID327702:VID327704 VRZ327702:VRZ327704 WBV327702:WBV327704 WLR327702:WLR327704 WVN327702:WVN327704 I393238:I393240 JB393238:JB393240 SX393238:SX393240 ACT393238:ACT393240 AMP393238:AMP393240 AWL393238:AWL393240 BGH393238:BGH393240 BQD393238:BQD393240 BZZ393238:BZZ393240 CJV393238:CJV393240 CTR393238:CTR393240 DDN393238:DDN393240 DNJ393238:DNJ393240 DXF393238:DXF393240 EHB393238:EHB393240 EQX393238:EQX393240 FAT393238:FAT393240 FKP393238:FKP393240 FUL393238:FUL393240 GEH393238:GEH393240 GOD393238:GOD393240 GXZ393238:GXZ393240 HHV393238:HHV393240 HRR393238:HRR393240 IBN393238:IBN393240 ILJ393238:ILJ393240 IVF393238:IVF393240 JFB393238:JFB393240 JOX393238:JOX393240 JYT393238:JYT393240 KIP393238:KIP393240 KSL393238:KSL393240 LCH393238:LCH393240 LMD393238:LMD393240 LVZ393238:LVZ393240 MFV393238:MFV393240 MPR393238:MPR393240 MZN393238:MZN393240 NJJ393238:NJJ393240 NTF393238:NTF393240 ODB393238:ODB393240 OMX393238:OMX393240 OWT393238:OWT393240 PGP393238:PGP393240 PQL393238:PQL393240 QAH393238:QAH393240 QKD393238:QKD393240 QTZ393238:QTZ393240 RDV393238:RDV393240 RNR393238:RNR393240 RXN393238:RXN393240 SHJ393238:SHJ393240 SRF393238:SRF393240 TBB393238:TBB393240 TKX393238:TKX393240 TUT393238:TUT393240 UEP393238:UEP393240 UOL393238:UOL393240 UYH393238:UYH393240 VID393238:VID393240 VRZ393238:VRZ393240 WBV393238:WBV393240 WLR393238:WLR393240 WVN393238:WVN393240 I458774:I458776 JB458774:JB458776 SX458774:SX458776 ACT458774:ACT458776 AMP458774:AMP458776 AWL458774:AWL458776 BGH458774:BGH458776 BQD458774:BQD458776 BZZ458774:BZZ458776 CJV458774:CJV458776 CTR458774:CTR458776 DDN458774:DDN458776 DNJ458774:DNJ458776 DXF458774:DXF458776 EHB458774:EHB458776 EQX458774:EQX458776 FAT458774:FAT458776 FKP458774:FKP458776 FUL458774:FUL458776 GEH458774:GEH458776 GOD458774:GOD458776 GXZ458774:GXZ458776 HHV458774:HHV458776 HRR458774:HRR458776 IBN458774:IBN458776 ILJ458774:ILJ458776 IVF458774:IVF458776 JFB458774:JFB458776 JOX458774:JOX458776 JYT458774:JYT458776 KIP458774:KIP458776 KSL458774:KSL458776 LCH458774:LCH458776 LMD458774:LMD458776 LVZ458774:LVZ458776 MFV458774:MFV458776 MPR458774:MPR458776 MZN458774:MZN458776 NJJ458774:NJJ458776 NTF458774:NTF458776 ODB458774:ODB458776 OMX458774:OMX458776 OWT458774:OWT458776 PGP458774:PGP458776 PQL458774:PQL458776 QAH458774:QAH458776 QKD458774:QKD458776 QTZ458774:QTZ458776 RDV458774:RDV458776 RNR458774:RNR458776 RXN458774:RXN458776 SHJ458774:SHJ458776 SRF458774:SRF458776 TBB458774:TBB458776 TKX458774:TKX458776 TUT458774:TUT458776 UEP458774:UEP458776 UOL458774:UOL458776 UYH458774:UYH458776 VID458774:VID458776 VRZ458774:VRZ458776 WBV458774:WBV458776 WLR458774:WLR458776 WVN458774:WVN458776 I524310:I524312 JB524310:JB524312 SX524310:SX524312 ACT524310:ACT524312 AMP524310:AMP524312 AWL524310:AWL524312 BGH524310:BGH524312 BQD524310:BQD524312 BZZ524310:BZZ524312 CJV524310:CJV524312 CTR524310:CTR524312 DDN524310:DDN524312 DNJ524310:DNJ524312 DXF524310:DXF524312 EHB524310:EHB524312 EQX524310:EQX524312 FAT524310:FAT524312 FKP524310:FKP524312 FUL524310:FUL524312 GEH524310:GEH524312 GOD524310:GOD524312 GXZ524310:GXZ524312 HHV524310:HHV524312 HRR524310:HRR524312 IBN524310:IBN524312 ILJ524310:ILJ524312 IVF524310:IVF524312 JFB524310:JFB524312 JOX524310:JOX524312 JYT524310:JYT524312 KIP524310:KIP524312 KSL524310:KSL524312 LCH524310:LCH524312 LMD524310:LMD524312 LVZ524310:LVZ524312 MFV524310:MFV524312 MPR524310:MPR524312 MZN524310:MZN524312 NJJ524310:NJJ524312 NTF524310:NTF524312 ODB524310:ODB524312 OMX524310:OMX524312 OWT524310:OWT524312 PGP524310:PGP524312 PQL524310:PQL524312 QAH524310:QAH524312 QKD524310:QKD524312 QTZ524310:QTZ524312 RDV524310:RDV524312 RNR524310:RNR524312 RXN524310:RXN524312 SHJ524310:SHJ524312 SRF524310:SRF524312 TBB524310:TBB524312 TKX524310:TKX524312 TUT524310:TUT524312 UEP524310:UEP524312 UOL524310:UOL524312 UYH524310:UYH524312 VID524310:VID524312 VRZ524310:VRZ524312 WBV524310:WBV524312 WLR524310:WLR524312 WVN524310:WVN524312 I589846:I589848 JB589846:JB589848 SX589846:SX589848 ACT589846:ACT589848 AMP589846:AMP589848 AWL589846:AWL589848 BGH589846:BGH589848 BQD589846:BQD589848 BZZ589846:BZZ589848 CJV589846:CJV589848 CTR589846:CTR589848 DDN589846:DDN589848 DNJ589846:DNJ589848 DXF589846:DXF589848 EHB589846:EHB589848 EQX589846:EQX589848 FAT589846:FAT589848 FKP589846:FKP589848 FUL589846:FUL589848 GEH589846:GEH589848 GOD589846:GOD589848 GXZ589846:GXZ589848 HHV589846:HHV589848 HRR589846:HRR589848 IBN589846:IBN589848 ILJ589846:ILJ589848 IVF589846:IVF589848 JFB589846:JFB589848 JOX589846:JOX589848 JYT589846:JYT589848 KIP589846:KIP589848 KSL589846:KSL589848 LCH589846:LCH589848 LMD589846:LMD589848 LVZ589846:LVZ589848 MFV589846:MFV589848 MPR589846:MPR589848 MZN589846:MZN589848 NJJ589846:NJJ589848 NTF589846:NTF589848 ODB589846:ODB589848 OMX589846:OMX589848 OWT589846:OWT589848 PGP589846:PGP589848 PQL589846:PQL589848 QAH589846:QAH589848 QKD589846:QKD589848 QTZ589846:QTZ589848 RDV589846:RDV589848 RNR589846:RNR589848 RXN589846:RXN589848 SHJ589846:SHJ589848 SRF589846:SRF589848 TBB589846:TBB589848 TKX589846:TKX589848 TUT589846:TUT589848 UEP589846:UEP589848 UOL589846:UOL589848 UYH589846:UYH589848 VID589846:VID589848 VRZ589846:VRZ589848 WBV589846:WBV589848 WLR589846:WLR589848 WVN589846:WVN589848 I655382:I655384 JB655382:JB655384 SX655382:SX655384 ACT655382:ACT655384 AMP655382:AMP655384 AWL655382:AWL655384 BGH655382:BGH655384 BQD655382:BQD655384 BZZ655382:BZZ655384 CJV655382:CJV655384 CTR655382:CTR655384 DDN655382:DDN655384 DNJ655382:DNJ655384 DXF655382:DXF655384 EHB655382:EHB655384 EQX655382:EQX655384 FAT655382:FAT655384 FKP655382:FKP655384 FUL655382:FUL655384 GEH655382:GEH655384 GOD655382:GOD655384 GXZ655382:GXZ655384 HHV655382:HHV655384 HRR655382:HRR655384 IBN655382:IBN655384 ILJ655382:ILJ655384 IVF655382:IVF655384 JFB655382:JFB655384 JOX655382:JOX655384 JYT655382:JYT655384 KIP655382:KIP655384 KSL655382:KSL655384 LCH655382:LCH655384 LMD655382:LMD655384 LVZ655382:LVZ655384 MFV655382:MFV655384 MPR655382:MPR655384 MZN655382:MZN655384 NJJ655382:NJJ655384 NTF655382:NTF655384 ODB655382:ODB655384 OMX655382:OMX655384 OWT655382:OWT655384 PGP655382:PGP655384 PQL655382:PQL655384 QAH655382:QAH655384 QKD655382:QKD655384 QTZ655382:QTZ655384 RDV655382:RDV655384 RNR655382:RNR655384 RXN655382:RXN655384 SHJ655382:SHJ655384 SRF655382:SRF655384 TBB655382:TBB655384 TKX655382:TKX655384 TUT655382:TUT655384 UEP655382:UEP655384 UOL655382:UOL655384 UYH655382:UYH655384 VID655382:VID655384 VRZ655382:VRZ655384 WBV655382:WBV655384 WLR655382:WLR655384 WVN655382:WVN655384 I720918:I720920 JB720918:JB720920 SX720918:SX720920 ACT720918:ACT720920 AMP720918:AMP720920 AWL720918:AWL720920 BGH720918:BGH720920 BQD720918:BQD720920 BZZ720918:BZZ720920 CJV720918:CJV720920 CTR720918:CTR720920 DDN720918:DDN720920 DNJ720918:DNJ720920 DXF720918:DXF720920 EHB720918:EHB720920 EQX720918:EQX720920 FAT720918:FAT720920 FKP720918:FKP720920 FUL720918:FUL720920 GEH720918:GEH720920 GOD720918:GOD720920 GXZ720918:GXZ720920 HHV720918:HHV720920 HRR720918:HRR720920 IBN720918:IBN720920 ILJ720918:ILJ720920 IVF720918:IVF720920 JFB720918:JFB720920 JOX720918:JOX720920 JYT720918:JYT720920 KIP720918:KIP720920 KSL720918:KSL720920 LCH720918:LCH720920 LMD720918:LMD720920 LVZ720918:LVZ720920 MFV720918:MFV720920 MPR720918:MPR720920 MZN720918:MZN720920 NJJ720918:NJJ720920 NTF720918:NTF720920 ODB720918:ODB720920 OMX720918:OMX720920 OWT720918:OWT720920 PGP720918:PGP720920 PQL720918:PQL720920 QAH720918:QAH720920 QKD720918:QKD720920 QTZ720918:QTZ720920 RDV720918:RDV720920 RNR720918:RNR720920 RXN720918:RXN720920 SHJ720918:SHJ720920 SRF720918:SRF720920 TBB720918:TBB720920 TKX720918:TKX720920 TUT720918:TUT720920 UEP720918:UEP720920 UOL720918:UOL720920 UYH720918:UYH720920 VID720918:VID720920 VRZ720918:VRZ720920 WBV720918:WBV720920 WLR720918:WLR720920 WVN720918:WVN720920 I786454:I786456 JB786454:JB786456 SX786454:SX786456 ACT786454:ACT786456 AMP786454:AMP786456 AWL786454:AWL786456 BGH786454:BGH786456 BQD786454:BQD786456 BZZ786454:BZZ786456 CJV786454:CJV786456 CTR786454:CTR786456 DDN786454:DDN786456 DNJ786454:DNJ786456 DXF786454:DXF786456 EHB786454:EHB786456 EQX786454:EQX786456 FAT786454:FAT786456 FKP786454:FKP786456 FUL786454:FUL786456 GEH786454:GEH786456 GOD786454:GOD786456 GXZ786454:GXZ786456 HHV786454:HHV786456 HRR786454:HRR786456 IBN786454:IBN786456 ILJ786454:ILJ786456 IVF786454:IVF786456 JFB786454:JFB786456 JOX786454:JOX786456 JYT786454:JYT786456 KIP786454:KIP786456 KSL786454:KSL786456 LCH786454:LCH786456 LMD786454:LMD786456 LVZ786454:LVZ786456 MFV786454:MFV786456 MPR786454:MPR786456 MZN786454:MZN786456 NJJ786454:NJJ786456 NTF786454:NTF786456 ODB786454:ODB786456 OMX786454:OMX786456 OWT786454:OWT786456 PGP786454:PGP786456 PQL786454:PQL786456 QAH786454:QAH786456 QKD786454:QKD786456 QTZ786454:QTZ786456 RDV786454:RDV786456 RNR786454:RNR786456 RXN786454:RXN786456 SHJ786454:SHJ786456 SRF786454:SRF786456 TBB786454:TBB786456 TKX786454:TKX786456 TUT786454:TUT786456 UEP786454:UEP786456 UOL786454:UOL786456 UYH786454:UYH786456 VID786454:VID786456 VRZ786454:VRZ786456 WBV786454:WBV786456 WLR786454:WLR786456 WVN786454:WVN786456 I851990:I851992 JB851990:JB851992 SX851990:SX851992 ACT851990:ACT851992 AMP851990:AMP851992 AWL851990:AWL851992 BGH851990:BGH851992 BQD851990:BQD851992 BZZ851990:BZZ851992 CJV851990:CJV851992 CTR851990:CTR851992 DDN851990:DDN851992 DNJ851990:DNJ851992 DXF851990:DXF851992 EHB851990:EHB851992 EQX851990:EQX851992 FAT851990:FAT851992 FKP851990:FKP851992 FUL851990:FUL851992 GEH851990:GEH851992 GOD851990:GOD851992 GXZ851990:GXZ851992 HHV851990:HHV851992 HRR851990:HRR851992 IBN851990:IBN851992 ILJ851990:ILJ851992 IVF851990:IVF851992 JFB851990:JFB851992 JOX851990:JOX851992 JYT851990:JYT851992 KIP851990:KIP851992 KSL851990:KSL851992 LCH851990:LCH851992 LMD851990:LMD851992 LVZ851990:LVZ851992 MFV851990:MFV851992 MPR851990:MPR851992 MZN851990:MZN851992 NJJ851990:NJJ851992 NTF851990:NTF851992 ODB851990:ODB851992 OMX851990:OMX851992 OWT851990:OWT851992 PGP851990:PGP851992 PQL851990:PQL851992 QAH851990:QAH851992 QKD851990:QKD851992 QTZ851990:QTZ851992 RDV851990:RDV851992 RNR851990:RNR851992 RXN851990:RXN851992 SHJ851990:SHJ851992 SRF851990:SRF851992 TBB851990:TBB851992 TKX851990:TKX851992 TUT851990:TUT851992 UEP851990:UEP851992 UOL851990:UOL851992 UYH851990:UYH851992 VID851990:VID851992 VRZ851990:VRZ851992 WBV851990:WBV851992 WLR851990:WLR851992 WVN851990:WVN851992 I917526:I917528 JB917526:JB917528 SX917526:SX917528 ACT917526:ACT917528 AMP917526:AMP917528 AWL917526:AWL917528 BGH917526:BGH917528 BQD917526:BQD917528 BZZ917526:BZZ917528 CJV917526:CJV917528 CTR917526:CTR917528 DDN917526:DDN917528 DNJ917526:DNJ917528 DXF917526:DXF917528 EHB917526:EHB917528 EQX917526:EQX917528 FAT917526:FAT917528 FKP917526:FKP917528 FUL917526:FUL917528 GEH917526:GEH917528 GOD917526:GOD917528 GXZ917526:GXZ917528 HHV917526:HHV917528 HRR917526:HRR917528 IBN917526:IBN917528 ILJ917526:ILJ917528 IVF917526:IVF917528 JFB917526:JFB917528 JOX917526:JOX917528 JYT917526:JYT917528 KIP917526:KIP917528 KSL917526:KSL917528 LCH917526:LCH917528 LMD917526:LMD917528 LVZ917526:LVZ917528 MFV917526:MFV917528 MPR917526:MPR917528 MZN917526:MZN917528 NJJ917526:NJJ917528 NTF917526:NTF917528 ODB917526:ODB917528 OMX917526:OMX917528 OWT917526:OWT917528 PGP917526:PGP917528 PQL917526:PQL917528 QAH917526:QAH917528 QKD917526:QKD917528 QTZ917526:QTZ917528 RDV917526:RDV917528 RNR917526:RNR917528 RXN917526:RXN917528 SHJ917526:SHJ917528 SRF917526:SRF917528 TBB917526:TBB917528 TKX917526:TKX917528 TUT917526:TUT917528 UEP917526:UEP917528 UOL917526:UOL917528 UYH917526:UYH917528 VID917526:VID917528 VRZ917526:VRZ917528 WBV917526:WBV917528 WLR917526:WLR917528 WVN917526:WVN917528 I983062:I983064 JB983062:JB983064 SX983062:SX983064 ACT983062:ACT983064 AMP983062:AMP983064 AWL983062:AWL983064 BGH983062:BGH983064 BQD983062:BQD983064 BZZ983062:BZZ983064 CJV983062:CJV983064 CTR983062:CTR983064 DDN983062:DDN983064 DNJ983062:DNJ983064 DXF983062:DXF983064 EHB983062:EHB983064 EQX983062:EQX983064 FAT983062:FAT983064 FKP983062:FKP983064 FUL983062:FUL983064 GEH983062:GEH983064 GOD983062:GOD983064 GXZ983062:GXZ983064 HHV983062:HHV983064 HRR983062:HRR983064 IBN983062:IBN983064 ILJ983062:ILJ983064 IVF983062:IVF983064 JFB983062:JFB983064 JOX983062:JOX983064 JYT983062:JYT983064 KIP983062:KIP983064 KSL983062:KSL983064 LCH983062:LCH983064 LMD983062:LMD983064 LVZ983062:LVZ983064 MFV983062:MFV983064 MPR983062:MPR983064 MZN983062:MZN983064 NJJ983062:NJJ983064 NTF983062:NTF983064 ODB983062:ODB983064 OMX983062:OMX983064 OWT983062:OWT983064 PGP983062:PGP983064 PQL983062:PQL983064 QAH983062:QAH983064 QKD983062:QKD983064 QTZ983062:QTZ983064 RDV983062:RDV983064 RNR983062:RNR983064 RXN983062:RXN983064 SHJ983062:SHJ983064 SRF983062:SRF983064 TBB983062:TBB983064 TKX983062:TKX983064 TUT983062:TUT983064 UEP983062:UEP983064 UOL983062:UOL983064 UYH983062:UYH983064 VID983062:VID983064 VRZ983062:VRZ983064 WBV983062:WBV983064 WLR983062:WLR983064 WVN39 WLR39 WBV39 VRZ39 VID39 UYH39 UOL39 UEP39 TUT39 TKX39 TBB39 SRF39 SHJ39 RXN39 RNR39 RDV39 QTZ39 QKD39 QAH39 PQL39 PGP39 OWT39 OMX39 ODB39 NTF39 NJJ39 MZN39 MPR39 MFV39 LVZ39 LMD39 LCH39 KSL39 KIP39 JYT39 JOX39 JFB39 IVF39 ILJ39 IBN39 HRR39 HHV39 GXZ39 GOD39 GEH39 FUL39 FKP39 FAT39 EQX39 EHB39 DXF39 DNJ39 DDN39 CTR39 CJV39 BZZ39 BQD39 BGH39 AWL39 AMP39 ACT39 SX39 JB39">
      <formula1>AND(SUM(I11:I25,I33:I47)&lt;=1,SUM(I11:I25,I33:I47)&gt;=0)</formula1>
    </dataValidation>
    <dataValidation type="custom" allowBlank="1" showInputMessage="1" showErrorMessage="1" errorTitle="قيمة خاظئة" error="مجموع الأوزان النسبية يجب أن لا يتجاوز ال 100" sqref="WVN983065:WVN983067 I65561:I65563 JB65561:JB65563 SX65561:SX65563 ACT65561:ACT65563 AMP65561:AMP65563 AWL65561:AWL65563 BGH65561:BGH65563 BQD65561:BQD65563 BZZ65561:BZZ65563 CJV65561:CJV65563 CTR65561:CTR65563 DDN65561:DDN65563 DNJ65561:DNJ65563 DXF65561:DXF65563 EHB65561:EHB65563 EQX65561:EQX65563 FAT65561:FAT65563 FKP65561:FKP65563 FUL65561:FUL65563 GEH65561:GEH65563 GOD65561:GOD65563 GXZ65561:GXZ65563 HHV65561:HHV65563 HRR65561:HRR65563 IBN65561:IBN65563 ILJ65561:ILJ65563 IVF65561:IVF65563 JFB65561:JFB65563 JOX65561:JOX65563 JYT65561:JYT65563 KIP65561:KIP65563 KSL65561:KSL65563 LCH65561:LCH65563 LMD65561:LMD65563 LVZ65561:LVZ65563 MFV65561:MFV65563 MPR65561:MPR65563 MZN65561:MZN65563 NJJ65561:NJJ65563 NTF65561:NTF65563 ODB65561:ODB65563 OMX65561:OMX65563 OWT65561:OWT65563 PGP65561:PGP65563 PQL65561:PQL65563 QAH65561:QAH65563 QKD65561:QKD65563 QTZ65561:QTZ65563 RDV65561:RDV65563 RNR65561:RNR65563 RXN65561:RXN65563 SHJ65561:SHJ65563 SRF65561:SRF65563 TBB65561:TBB65563 TKX65561:TKX65563 TUT65561:TUT65563 UEP65561:UEP65563 UOL65561:UOL65563 UYH65561:UYH65563 VID65561:VID65563 VRZ65561:VRZ65563 WBV65561:WBV65563 WLR65561:WLR65563 WVN65561:WVN65563 I131097:I131099 JB131097:JB131099 SX131097:SX131099 ACT131097:ACT131099 AMP131097:AMP131099 AWL131097:AWL131099 BGH131097:BGH131099 BQD131097:BQD131099 BZZ131097:BZZ131099 CJV131097:CJV131099 CTR131097:CTR131099 DDN131097:DDN131099 DNJ131097:DNJ131099 DXF131097:DXF131099 EHB131097:EHB131099 EQX131097:EQX131099 FAT131097:FAT131099 FKP131097:FKP131099 FUL131097:FUL131099 GEH131097:GEH131099 GOD131097:GOD131099 GXZ131097:GXZ131099 HHV131097:HHV131099 HRR131097:HRR131099 IBN131097:IBN131099 ILJ131097:ILJ131099 IVF131097:IVF131099 JFB131097:JFB131099 JOX131097:JOX131099 JYT131097:JYT131099 KIP131097:KIP131099 KSL131097:KSL131099 LCH131097:LCH131099 LMD131097:LMD131099 LVZ131097:LVZ131099 MFV131097:MFV131099 MPR131097:MPR131099 MZN131097:MZN131099 NJJ131097:NJJ131099 NTF131097:NTF131099 ODB131097:ODB131099 OMX131097:OMX131099 OWT131097:OWT131099 PGP131097:PGP131099 PQL131097:PQL131099 QAH131097:QAH131099 QKD131097:QKD131099 QTZ131097:QTZ131099 RDV131097:RDV131099 RNR131097:RNR131099 RXN131097:RXN131099 SHJ131097:SHJ131099 SRF131097:SRF131099 TBB131097:TBB131099 TKX131097:TKX131099 TUT131097:TUT131099 UEP131097:UEP131099 UOL131097:UOL131099 UYH131097:UYH131099 VID131097:VID131099 VRZ131097:VRZ131099 WBV131097:WBV131099 WLR131097:WLR131099 WVN131097:WVN131099 I196633:I196635 JB196633:JB196635 SX196633:SX196635 ACT196633:ACT196635 AMP196633:AMP196635 AWL196633:AWL196635 BGH196633:BGH196635 BQD196633:BQD196635 BZZ196633:BZZ196635 CJV196633:CJV196635 CTR196633:CTR196635 DDN196633:DDN196635 DNJ196633:DNJ196635 DXF196633:DXF196635 EHB196633:EHB196635 EQX196633:EQX196635 FAT196633:FAT196635 FKP196633:FKP196635 FUL196633:FUL196635 GEH196633:GEH196635 GOD196633:GOD196635 GXZ196633:GXZ196635 HHV196633:HHV196635 HRR196633:HRR196635 IBN196633:IBN196635 ILJ196633:ILJ196635 IVF196633:IVF196635 JFB196633:JFB196635 JOX196633:JOX196635 JYT196633:JYT196635 KIP196633:KIP196635 KSL196633:KSL196635 LCH196633:LCH196635 LMD196633:LMD196635 LVZ196633:LVZ196635 MFV196633:MFV196635 MPR196633:MPR196635 MZN196633:MZN196635 NJJ196633:NJJ196635 NTF196633:NTF196635 ODB196633:ODB196635 OMX196633:OMX196635 OWT196633:OWT196635 PGP196633:PGP196635 PQL196633:PQL196635 QAH196633:QAH196635 QKD196633:QKD196635 QTZ196633:QTZ196635 RDV196633:RDV196635 RNR196633:RNR196635 RXN196633:RXN196635 SHJ196633:SHJ196635 SRF196633:SRF196635 TBB196633:TBB196635 TKX196633:TKX196635 TUT196633:TUT196635 UEP196633:UEP196635 UOL196633:UOL196635 UYH196633:UYH196635 VID196633:VID196635 VRZ196633:VRZ196635 WBV196633:WBV196635 WLR196633:WLR196635 WVN196633:WVN196635 I262169:I262171 JB262169:JB262171 SX262169:SX262171 ACT262169:ACT262171 AMP262169:AMP262171 AWL262169:AWL262171 BGH262169:BGH262171 BQD262169:BQD262171 BZZ262169:BZZ262171 CJV262169:CJV262171 CTR262169:CTR262171 DDN262169:DDN262171 DNJ262169:DNJ262171 DXF262169:DXF262171 EHB262169:EHB262171 EQX262169:EQX262171 FAT262169:FAT262171 FKP262169:FKP262171 FUL262169:FUL262171 GEH262169:GEH262171 GOD262169:GOD262171 GXZ262169:GXZ262171 HHV262169:HHV262171 HRR262169:HRR262171 IBN262169:IBN262171 ILJ262169:ILJ262171 IVF262169:IVF262171 JFB262169:JFB262171 JOX262169:JOX262171 JYT262169:JYT262171 KIP262169:KIP262171 KSL262169:KSL262171 LCH262169:LCH262171 LMD262169:LMD262171 LVZ262169:LVZ262171 MFV262169:MFV262171 MPR262169:MPR262171 MZN262169:MZN262171 NJJ262169:NJJ262171 NTF262169:NTF262171 ODB262169:ODB262171 OMX262169:OMX262171 OWT262169:OWT262171 PGP262169:PGP262171 PQL262169:PQL262171 QAH262169:QAH262171 QKD262169:QKD262171 QTZ262169:QTZ262171 RDV262169:RDV262171 RNR262169:RNR262171 RXN262169:RXN262171 SHJ262169:SHJ262171 SRF262169:SRF262171 TBB262169:TBB262171 TKX262169:TKX262171 TUT262169:TUT262171 UEP262169:UEP262171 UOL262169:UOL262171 UYH262169:UYH262171 VID262169:VID262171 VRZ262169:VRZ262171 WBV262169:WBV262171 WLR262169:WLR262171 WVN262169:WVN262171 I327705:I327707 JB327705:JB327707 SX327705:SX327707 ACT327705:ACT327707 AMP327705:AMP327707 AWL327705:AWL327707 BGH327705:BGH327707 BQD327705:BQD327707 BZZ327705:BZZ327707 CJV327705:CJV327707 CTR327705:CTR327707 DDN327705:DDN327707 DNJ327705:DNJ327707 DXF327705:DXF327707 EHB327705:EHB327707 EQX327705:EQX327707 FAT327705:FAT327707 FKP327705:FKP327707 FUL327705:FUL327707 GEH327705:GEH327707 GOD327705:GOD327707 GXZ327705:GXZ327707 HHV327705:HHV327707 HRR327705:HRR327707 IBN327705:IBN327707 ILJ327705:ILJ327707 IVF327705:IVF327707 JFB327705:JFB327707 JOX327705:JOX327707 JYT327705:JYT327707 KIP327705:KIP327707 KSL327705:KSL327707 LCH327705:LCH327707 LMD327705:LMD327707 LVZ327705:LVZ327707 MFV327705:MFV327707 MPR327705:MPR327707 MZN327705:MZN327707 NJJ327705:NJJ327707 NTF327705:NTF327707 ODB327705:ODB327707 OMX327705:OMX327707 OWT327705:OWT327707 PGP327705:PGP327707 PQL327705:PQL327707 QAH327705:QAH327707 QKD327705:QKD327707 QTZ327705:QTZ327707 RDV327705:RDV327707 RNR327705:RNR327707 RXN327705:RXN327707 SHJ327705:SHJ327707 SRF327705:SRF327707 TBB327705:TBB327707 TKX327705:TKX327707 TUT327705:TUT327707 UEP327705:UEP327707 UOL327705:UOL327707 UYH327705:UYH327707 VID327705:VID327707 VRZ327705:VRZ327707 WBV327705:WBV327707 WLR327705:WLR327707 WVN327705:WVN327707 I393241:I393243 JB393241:JB393243 SX393241:SX393243 ACT393241:ACT393243 AMP393241:AMP393243 AWL393241:AWL393243 BGH393241:BGH393243 BQD393241:BQD393243 BZZ393241:BZZ393243 CJV393241:CJV393243 CTR393241:CTR393243 DDN393241:DDN393243 DNJ393241:DNJ393243 DXF393241:DXF393243 EHB393241:EHB393243 EQX393241:EQX393243 FAT393241:FAT393243 FKP393241:FKP393243 FUL393241:FUL393243 GEH393241:GEH393243 GOD393241:GOD393243 GXZ393241:GXZ393243 HHV393241:HHV393243 HRR393241:HRR393243 IBN393241:IBN393243 ILJ393241:ILJ393243 IVF393241:IVF393243 JFB393241:JFB393243 JOX393241:JOX393243 JYT393241:JYT393243 KIP393241:KIP393243 KSL393241:KSL393243 LCH393241:LCH393243 LMD393241:LMD393243 LVZ393241:LVZ393243 MFV393241:MFV393243 MPR393241:MPR393243 MZN393241:MZN393243 NJJ393241:NJJ393243 NTF393241:NTF393243 ODB393241:ODB393243 OMX393241:OMX393243 OWT393241:OWT393243 PGP393241:PGP393243 PQL393241:PQL393243 QAH393241:QAH393243 QKD393241:QKD393243 QTZ393241:QTZ393243 RDV393241:RDV393243 RNR393241:RNR393243 RXN393241:RXN393243 SHJ393241:SHJ393243 SRF393241:SRF393243 TBB393241:TBB393243 TKX393241:TKX393243 TUT393241:TUT393243 UEP393241:UEP393243 UOL393241:UOL393243 UYH393241:UYH393243 VID393241:VID393243 VRZ393241:VRZ393243 WBV393241:WBV393243 WLR393241:WLR393243 WVN393241:WVN393243 I458777:I458779 JB458777:JB458779 SX458777:SX458779 ACT458777:ACT458779 AMP458777:AMP458779 AWL458777:AWL458779 BGH458777:BGH458779 BQD458777:BQD458779 BZZ458777:BZZ458779 CJV458777:CJV458779 CTR458777:CTR458779 DDN458777:DDN458779 DNJ458777:DNJ458779 DXF458777:DXF458779 EHB458777:EHB458779 EQX458777:EQX458779 FAT458777:FAT458779 FKP458777:FKP458779 FUL458777:FUL458779 GEH458777:GEH458779 GOD458777:GOD458779 GXZ458777:GXZ458779 HHV458777:HHV458779 HRR458777:HRR458779 IBN458777:IBN458779 ILJ458777:ILJ458779 IVF458777:IVF458779 JFB458777:JFB458779 JOX458777:JOX458779 JYT458777:JYT458779 KIP458777:KIP458779 KSL458777:KSL458779 LCH458777:LCH458779 LMD458777:LMD458779 LVZ458777:LVZ458779 MFV458777:MFV458779 MPR458777:MPR458779 MZN458777:MZN458779 NJJ458777:NJJ458779 NTF458777:NTF458779 ODB458777:ODB458779 OMX458777:OMX458779 OWT458777:OWT458779 PGP458777:PGP458779 PQL458777:PQL458779 QAH458777:QAH458779 QKD458777:QKD458779 QTZ458777:QTZ458779 RDV458777:RDV458779 RNR458777:RNR458779 RXN458777:RXN458779 SHJ458777:SHJ458779 SRF458777:SRF458779 TBB458777:TBB458779 TKX458777:TKX458779 TUT458777:TUT458779 UEP458777:UEP458779 UOL458777:UOL458779 UYH458777:UYH458779 VID458777:VID458779 VRZ458777:VRZ458779 WBV458777:WBV458779 WLR458777:WLR458779 WVN458777:WVN458779 I524313:I524315 JB524313:JB524315 SX524313:SX524315 ACT524313:ACT524315 AMP524313:AMP524315 AWL524313:AWL524315 BGH524313:BGH524315 BQD524313:BQD524315 BZZ524313:BZZ524315 CJV524313:CJV524315 CTR524313:CTR524315 DDN524313:DDN524315 DNJ524313:DNJ524315 DXF524313:DXF524315 EHB524313:EHB524315 EQX524313:EQX524315 FAT524313:FAT524315 FKP524313:FKP524315 FUL524313:FUL524315 GEH524313:GEH524315 GOD524313:GOD524315 GXZ524313:GXZ524315 HHV524313:HHV524315 HRR524313:HRR524315 IBN524313:IBN524315 ILJ524313:ILJ524315 IVF524313:IVF524315 JFB524313:JFB524315 JOX524313:JOX524315 JYT524313:JYT524315 KIP524313:KIP524315 KSL524313:KSL524315 LCH524313:LCH524315 LMD524313:LMD524315 LVZ524313:LVZ524315 MFV524313:MFV524315 MPR524313:MPR524315 MZN524313:MZN524315 NJJ524313:NJJ524315 NTF524313:NTF524315 ODB524313:ODB524315 OMX524313:OMX524315 OWT524313:OWT524315 PGP524313:PGP524315 PQL524313:PQL524315 QAH524313:QAH524315 QKD524313:QKD524315 QTZ524313:QTZ524315 RDV524313:RDV524315 RNR524313:RNR524315 RXN524313:RXN524315 SHJ524313:SHJ524315 SRF524313:SRF524315 TBB524313:TBB524315 TKX524313:TKX524315 TUT524313:TUT524315 UEP524313:UEP524315 UOL524313:UOL524315 UYH524313:UYH524315 VID524313:VID524315 VRZ524313:VRZ524315 WBV524313:WBV524315 WLR524313:WLR524315 WVN524313:WVN524315 I589849:I589851 JB589849:JB589851 SX589849:SX589851 ACT589849:ACT589851 AMP589849:AMP589851 AWL589849:AWL589851 BGH589849:BGH589851 BQD589849:BQD589851 BZZ589849:BZZ589851 CJV589849:CJV589851 CTR589849:CTR589851 DDN589849:DDN589851 DNJ589849:DNJ589851 DXF589849:DXF589851 EHB589849:EHB589851 EQX589849:EQX589851 FAT589849:FAT589851 FKP589849:FKP589851 FUL589849:FUL589851 GEH589849:GEH589851 GOD589849:GOD589851 GXZ589849:GXZ589851 HHV589849:HHV589851 HRR589849:HRR589851 IBN589849:IBN589851 ILJ589849:ILJ589851 IVF589849:IVF589851 JFB589849:JFB589851 JOX589849:JOX589851 JYT589849:JYT589851 KIP589849:KIP589851 KSL589849:KSL589851 LCH589849:LCH589851 LMD589849:LMD589851 LVZ589849:LVZ589851 MFV589849:MFV589851 MPR589849:MPR589851 MZN589849:MZN589851 NJJ589849:NJJ589851 NTF589849:NTF589851 ODB589849:ODB589851 OMX589849:OMX589851 OWT589849:OWT589851 PGP589849:PGP589851 PQL589849:PQL589851 QAH589849:QAH589851 QKD589849:QKD589851 QTZ589849:QTZ589851 RDV589849:RDV589851 RNR589849:RNR589851 RXN589849:RXN589851 SHJ589849:SHJ589851 SRF589849:SRF589851 TBB589849:TBB589851 TKX589849:TKX589851 TUT589849:TUT589851 UEP589849:UEP589851 UOL589849:UOL589851 UYH589849:UYH589851 VID589849:VID589851 VRZ589849:VRZ589851 WBV589849:WBV589851 WLR589849:WLR589851 WVN589849:WVN589851 I655385:I655387 JB655385:JB655387 SX655385:SX655387 ACT655385:ACT655387 AMP655385:AMP655387 AWL655385:AWL655387 BGH655385:BGH655387 BQD655385:BQD655387 BZZ655385:BZZ655387 CJV655385:CJV655387 CTR655385:CTR655387 DDN655385:DDN655387 DNJ655385:DNJ655387 DXF655385:DXF655387 EHB655385:EHB655387 EQX655385:EQX655387 FAT655385:FAT655387 FKP655385:FKP655387 FUL655385:FUL655387 GEH655385:GEH655387 GOD655385:GOD655387 GXZ655385:GXZ655387 HHV655385:HHV655387 HRR655385:HRR655387 IBN655385:IBN655387 ILJ655385:ILJ655387 IVF655385:IVF655387 JFB655385:JFB655387 JOX655385:JOX655387 JYT655385:JYT655387 KIP655385:KIP655387 KSL655385:KSL655387 LCH655385:LCH655387 LMD655385:LMD655387 LVZ655385:LVZ655387 MFV655385:MFV655387 MPR655385:MPR655387 MZN655385:MZN655387 NJJ655385:NJJ655387 NTF655385:NTF655387 ODB655385:ODB655387 OMX655385:OMX655387 OWT655385:OWT655387 PGP655385:PGP655387 PQL655385:PQL655387 QAH655385:QAH655387 QKD655385:QKD655387 QTZ655385:QTZ655387 RDV655385:RDV655387 RNR655385:RNR655387 RXN655385:RXN655387 SHJ655385:SHJ655387 SRF655385:SRF655387 TBB655385:TBB655387 TKX655385:TKX655387 TUT655385:TUT655387 UEP655385:UEP655387 UOL655385:UOL655387 UYH655385:UYH655387 VID655385:VID655387 VRZ655385:VRZ655387 WBV655385:WBV655387 WLR655385:WLR655387 WVN655385:WVN655387 I720921:I720923 JB720921:JB720923 SX720921:SX720923 ACT720921:ACT720923 AMP720921:AMP720923 AWL720921:AWL720923 BGH720921:BGH720923 BQD720921:BQD720923 BZZ720921:BZZ720923 CJV720921:CJV720923 CTR720921:CTR720923 DDN720921:DDN720923 DNJ720921:DNJ720923 DXF720921:DXF720923 EHB720921:EHB720923 EQX720921:EQX720923 FAT720921:FAT720923 FKP720921:FKP720923 FUL720921:FUL720923 GEH720921:GEH720923 GOD720921:GOD720923 GXZ720921:GXZ720923 HHV720921:HHV720923 HRR720921:HRR720923 IBN720921:IBN720923 ILJ720921:ILJ720923 IVF720921:IVF720923 JFB720921:JFB720923 JOX720921:JOX720923 JYT720921:JYT720923 KIP720921:KIP720923 KSL720921:KSL720923 LCH720921:LCH720923 LMD720921:LMD720923 LVZ720921:LVZ720923 MFV720921:MFV720923 MPR720921:MPR720923 MZN720921:MZN720923 NJJ720921:NJJ720923 NTF720921:NTF720923 ODB720921:ODB720923 OMX720921:OMX720923 OWT720921:OWT720923 PGP720921:PGP720923 PQL720921:PQL720923 QAH720921:QAH720923 QKD720921:QKD720923 QTZ720921:QTZ720923 RDV720921:RDV720923 RNR720921:RNR720923 RXN720921:RXN720923 SHJ720921:SHJ720923 SRF720921:SRF720923 TBB720921:TBB720923 TKX720921:TKX720923 TUT720921:TUT720923 UEP720921:UEP720923 UOL720921:UOL720923 UYH720921:UYH720923 VID720921:VID720923 VRZ720921:VRZ720923 WBV720921:WBV720923 WLR720921:WLR720923 WVN720921:WVN720923 I786457:I786459 JB786457:JB786459 SX786457:SX786459 ACT786457:ACT786459 AMP786457:AMP786459 AWL786457:AWL786459 BGH786457:BGH786459 BQD786457:BQD786459 BZZ786457:BZZ786459 CJV786457:CJV786459 CTR786457:CTR786459 DDN786457:DDN786459 DNJ786457:DNJ786459 DXF786457:DXF786459 EHB786457:EHB786459 EQX786457:EQX786459 FAT786457:FAT786459 FKP786457:FKP786459 FUL786457:FUL786459 GEH786457:GEH786459 GOD786457:GOD786459 GXZ786457:GXZ786459 HHV786457:HHV786459 HRR786457:HRR786459 IBN786457:IBN786459 ILJ786457:ILJ786459 IVF786457:IVF786459 JFB786457:JFB786459 JOX786457:JOX786459 JYT786457:JYT786459 KIP786457:KIP786459 KSL786457:KSL786459 LCH786457:LCH786459 LMD786457:LMD786459 LVZ786457:LVZ786459 MFV786457:MFV786459 MPR786457:MPR786459 MZN786457:MZN786459 NJJ786457:NJJ786459 NTF786457:NTF786459 ODB786457:ODB786459 OMX786457:OMX786459 OWT786457:OWT786459 PGP786457:PGP786459 PQL786457:PQL786459 QAH786457:QAH786459 QKD786457:QKD786459 QTZ786457:QTZ786459 RDV786457:RDV786459 RNR786457:RNR786459 RXN786457:RXN786459 SHJ786457:SHJ786459 SRF786457:SRF786459 TBB786457:TBB786459 TKX786457:TKX786459 TUT786457:TUT786459 UEP786457:UEP786459 UOL786457:UOL786459 UYH786457:UYH786459 VID786457:VID786459 VRZ786457:VRZ786459 WBV786457:WBV786459 WLR786457:WLR786459 WVN786457:WVN786459 I851993:I851995 JB851993:JB851995 SX851993:SX851995 ACT851993:ACT851995 AMP851993:AMP851995 AWL851993:AWL851995 BGH851993:BGH851995 BQD851993:BQD851995 BZZ851993:BZZ851995 CJV851993:CJV851995 CTR851993:CTR851995 DDN851993:DDN851995 DNJ851993:DNJ851995 DXF851993:DXF851995 EHB851993:EHB851995 EQX851993:EQX851995 FAT851993:FAT851995 FKP851993:FKP851995 FUL851993:FUL851995 GEH851993:GEH851995 GOD851993:GOD851995 GXZ851993:GXZ851995 HHV851993:HHV851995 HRR851993:HRR851995 IBN851993:IBN851995 ILJ851993:ILJ851995 IVF851993:IVF851995 JFB851993:JFB851995 JOX851993:JOX851995 JYT851993:JYT851995 KIP851993:KIP851995 KSL851993:KSL851995 LCH851993:LCH851995 LMD851993:LMD851995 LVZ851993:LVZ851995 MFV851993:MFV851995 MPR851993:MPR851995 MZN851993:MZN851995 NJJ851993:NJJ851995 NTF851993:NTF851995 ODB851993:ODB851995 OMX851993:OMX851995 OWT851993:OWT851995 PGP851993:PGP851995 PQL851993:PQL851995 QAH851993:QAH851995 QKD851993:QKD851995 QTZ851993:QTZ851995 RDV851993:RDV851995 RNR851993:RNR851995 RXN851993:RXN851995 SHJ851993:SHJ851995 SRF851993:SRF851995 TBB851993:TBB851995 TKX851993:TKX851995 TUT851993:TUT851995 UEP851993:UEP851995 UOL851993:UOL851995 UYH851993:UYH851995 VID851993:VID851995 VRZ851993:VRZ851995 WBV851993:WBV851995 WLR851993:WLR851995 WVN851993:WVN851995 I917529:I917531 JB917529:JB917531 SX917529:SX917531 ACT917529:ACT917531 AMP917529:AMP917531 AWL917529:AWL917531 BGH917529:BGH917531 BQD917529:BQD917531 BZZ917529:BZZ917531 CJV917529:CJV917531 CTR917529:CTR917531 DDN917529:DDN917531 DNJ917529:DNJ917531 DXF917529:DXF917531 EHB917529:EHB917531 EQX917529:EQX917531 FAT917529:FAT917531 FKP917529:FKP917531 FUL917529:FUL917531 GEH917529:GEH917531 GOD917529:GOD917531 GXZ917529:GXZ917531 HHV917529:HHV917531 HRR917529:HRR917531 IBN917529:IBN917531 ILJ917529:ILJ917531 IVF917529:IVF917531 JFB917529:JFB917531 JOX917529:JOX917531 JYT917529:JYT917531 KIP917529:KIP917531 KSL917529:KSL917531 LCH917529:LCH917531 LMD917529:LMD917531 LVZ917529:LVZ917531 MFV917529:MFV917531 MPR917529:MPR917531 MZN917529:MZN917531 NJJ917529:NJJ917531 NTF917529:NTF917531 ODB917529:ODB917531 OMX917529:OMX917531 OWT917529:OWT917531 PGP917529:PGP917531 PQL917529:PQL917531 QAH917529:QAH917531 QKD917529:QKD917531 QTZ917529:QTZ917531 RDV917529:RDV917531 RNR917529:RNR917531 RXN917529:RXN917531 SHJ917529:SHJ917531 SRF917529:SRF917531 TBB917529:TBB917531 TKX917529:TKX917531 TUT917529:TUT917531 UEP917529:UEP917531 UOL917529:UOL917531 UYH917529:UYH917531 VID917529:VID917531 VRZ917529:VRZ917531 WBV917529:WBV917531 WLR917529:WLR917531 WVN917529:WVN917531 I983065:I983067 JB983065:JB983067 SX983065:SX983067 ACT983065:ACT983067 AMP983065:AMP983067 AWL983065:AWL983067 BGH983065:BGH983067 BQD983065:BQD983067 BZZ983065:BZZ983067 CJV983065:CJV983067 CTR983065:CTR983067 DDN983065:DDN983067 DNJ983065:DNJ983067 DXF983065:DXF983067 EHB983065:EHB983067 EQX983065:EQX983067 FAT983065:FAT983067 FKP983065:FKP983067 FUL983065:FUL983067 GEH983065:GEH983067 GOD983065:GOD983067 GXZ983065:GXZ983067 HHV983065:HHV983067 HRR983065:HRR983067 IBN983065:IBN983067 ILJ983065:ILJ983067 IVF983065:IVF983067 JFB983065:JFB983067 JOX983065:JOX983067 JYT983065:JYT983067 KIP983065:KIP983067 KSL983065:KSL983067 LCH983065:LCH983067 LMD983065:LMD983067 LVZ983065:LVZ983067 MFV983065:MFV983067 MPR983065:MPR983067 MZN983065:MZN983067 NJJ983065:NJJ983067 NTF983065:NTF983067 ODB983065:ODB983067 OMX983065:OMX983067 OWT983065:OWT983067 PGP983065:PGP983067 PQL983065:PQL983067 QAH983065:QAH983067 QKD983065:QKD983067 QTZ983065:QTZ983067 RDV983065:RDV983067 RNR983065:RNR983067 RXN983065:RXN983067 SHJ983065:SHJ983067 SRF983065:SRF983067 TBB983065:TBB983067 TKX983065:TKX983067 TUT983065:TUT983067 UEP983065:UEP983067 UOL983065:UOL983067 UYH983065:UYH983067 VID983065:VID983067 VRZ983065:VRZ983067 WBV983065:WBV983067 WLR983065:WLR983067 WVN42 WLR42 WBV42 VRZ42 VID42 UYH42 UOL42 UEP42 TUT42 TKX42 TBB42 SRF42 SHJ42 RXN42 RNR42 RDV42 QTZ42 QKD42 QAH42 PQL42 PGP42 OWT42 OMX42 ODB42 NTF42 NJJ42 MZN42 MPR42 MFV42 LVZ42 LMD42 LCH42 KSL42 KIP42 JYT42 JOX42 JFB42 IVF42 ILJ42 IBN42 HRR42 HHV42 GXZ42 GOD42 GEH42 FUL42 FKP42 FAT42 EQX42 EHB42 DXF42 DNJ42 DDN42 CTR42 CJV42 BZZ42 BQD42 BGH42 AWL42 AMP42 ACT42 SX42 JB42">
      <formula1>AND(SUM(I11:I25,I33:I47)&lt;=1,SUM(I11:I25,I33:I47)&gt;=0)</formula1>
    </dataValidation>
    <dataValidation type="custom" allowBlank="1" showInputMessage="1" showErrorMessage="1" errorTitle="قيمة خاظئة" error="مجموع الأوزان النسبية يجب أن لا يتجاوز ال 100" sqref="WVN983068:WVN983070 I65564:I65566 JB65564:JB65566 SX65564:SX65566 ACT65564:ACT65566 AMP65564:AMP65566 AWL65564:AWL65566 BGH65564:BGH65566 BQD65564:BQD65566 BZZ65564:BZZ65566 CJV65564:CJV65566 CTR65564:CTR65566 DDN65564:DDN65566 DNJ65564:DNJ65566 DXF65564:DXF65566 EHB65564:EHB65566 EQX65564:EQX65566 FAT65564:FAT65566 FKP65564:FKP65566 FUL65564:FUL65566 GEH65564:GEH65566 GOD65564:GOD65566 GXZ65564:GXZ65566 HHV65564:HHV65566 HRR65564:HRR65566 IBN65564:IBN65566 ILJ65564:ILJ65566 IVF65564:IVF65566 JFB65564:JFB65566 JOX65564:JOX65566 JYT65564:JYT65566 KIP65564:KIP65566 KSL65564:KSL65566 LCH65564:LCH65566 LMD65564:LMD65566 LVZ65564:LVZ65566 MFV65564:MFV65566 MPR65564:MPR65566 MZN65564:MZN65566 NJJ65564:NJJ65566 NTF65564:NTF65566 ODB65564:ODB65566 OMX65564:OMX65566 OWT65564:OWT65566 PGP65564:PGP65566 PQL65564:PQL65566 QAH65564:QAH65566 QKD65564:QKD65566 QTZ65564:QTZ65566 RDV65564:RDV65566 RNR65564:RNR65566 RXN65564:RXN65566 SHJ65564:SHJ65566 SRF65564:SRF65566 TBB65564:TBB65566 TKX65564:TKX65566 TUT65564:TUT65566 UEP65564:UEP65566 UOL65564:UOL65566 UYH65564:UYH65566 VID65564:VID65566 VRZ65564:VRZ65566 WBV65564:WBV65566 WLR65564:WLR65566 WVN65564:WVN65566 I131100:I131102 JB131100:JB131102 SX131100:SX131102 ACT131100:ACT131102 AMP131100:AMP131102 AWL131100:AWL131102 BGH131100:BGH131102 BQD131100:BQD131102 BZZ131100:BZZ131102 CJV131100:CJV131102 CTR131100:CTR131102 DDN131100:DDN131102 DNJ131100:DNJ131102 DXF131100:DXF131102 EHB131100:EHB131102 EQX131100:EQX131102 FAT131100:FAT131102 FKP131100:FKP131102 FUL131100:FUL131102 GEH131100:GEH131102 GOD131100:GOD131102 GXZ131100:GXZ131102 HHV131100:HHV131102 HRR131100:HRR131102 IBN131100:IBN131102 ILJ131100:ILJ131102 IVF131100:IVF131102 JFB131100:JFB131102 JOX131100:JOX131102 JYT131100:JYT131102 KIP131100:KIP131102 KSL131100:KSL131102 LCH131100:LCH131102 LMD131100:LMD131102 LVZ131100:LVZ131102 MFV131100:MFV131102 MPR131100:MPR131102 MZN131100:MZN131102 NJJ131100:NJJ131102 NTF131100:NTF131102 ODB131100:ODB131102 OMX131100:OMX131102 OWT131100:OWT131102 PGP131100:PGP131102 PQL131100:PQL131102 QAH131100:QAH131102 QKD131100:QKD131102 QTZ131100:QTZ131102 RDV131100:RDV131102 RNR131100:RNR131102 RXN131100:RXN131102 SHJ131100:SHJ131102 SRF131100:SRF131102 TBB131100:TBB131102 TKX131100:TKX131102 TUT131100:TUT131102 UEP131100:UEP131102 UOL131100:UOL131102 UYH131100:UYH131102 VID131100:VID131102 VRZ131100:VRZ131102 WBV131100:WBV131102 WLR131100:WLR131102 WVN131100:WVN131102 I196636:I196638 JB196636:JB196638 SX196636:SX196638 ACT196636:ACT196638 AMP196636:AMP196638 AWL196636:AWL196638 BGH196636:BGH196638 BQD196636:BQD196638 BZZ196636:BZZ196638 CJV196636:CJV196638 CTR196636:CTR196638 DDN196636:DDN196638 DNJ196636:DNJ196638 DXF196636:DXF196638 EHB196636:EHB196638 EQX196636:EQX196638 FAT196636:FAT196638 FKP196636:FKP196638 FUL196636:FUL196638 GEH196636:GEH196638 GOD196636:GOD196638 GXZ196636:GXZ196638 HHV196636:HHV196638 HRR196636:HRR196638 IBN196636:IBN196638 ILJ196636:ILJ196638 IVF196636:IVF196638 JFB196636:JFB196638 JOX196636:JOX196638 JYT196636:JYT196638 KIP196636:KIP196638 KSL196636:KSL196638 LCH196636:LCH196638 LMD196636:LMD196638 LVZ196636:LVZ196638 MFV196636:MFV196638 MPR196636:MPR196638 MZN196636:MZN196638 NJJ196636:NJJ196638 NTF196636:NTF196638 ODB196636:ODB196638 OMX196636:OMX196638 OWT196636:OWT196638 PGP196636:PGP196638 PQL196636:PQL196638 QAH196636:QAH196638 QKD196636:QKD196638 QTZ196636:QTZ196638 RDV196636:RDV196638 RNR196636:RNR196638 RXN196636:RXN196638 SHJ196636:SHJ196638 SRF196636:SRF196638 TBB196636:TBB196638 TKX196636:TKX196638 TUT196636:TUT196638 UEP196636:UEP196638 UOL196636:UOL196638 UYH196636:UYH196638 VID196636:VID196638 VRZ196636:VRZ196638 WBV196636:WBV196638 WLR196636:WLR196638 WVN196636:WVN196638 I262172:I262174 JB262172:JB262174 SX262172:SX262174 ACT262172:ACT262174 AMP262172:AMP262174 AWL262172:AWL262174 BGH262172:BGH262174 BQD262172:BQD262174 BZZ262172:BZZ262174 CJV262172:CJV262174 CTR262172:CTR262174 DDN262172:DDN262174 DNJ262172:DNJ262174 DXF262172:DXF262174 EHB262172:EHB262174 EQX262172:EQX262174 FAT262172:FAT262174 FKP262172:FKP262174 FUL262172:FUL262174 GEH262172:GEH262174 GOD262172:GOD262174 GXZ262172:GXZ262174 HHV262172:HHV262174 HRR262172:HRR262174 IBN262172:IBN262174 ILJ262172:ILJ262174 IVF262172:IVF262174 JFB262172:JFB262174 JOX262172:JOX262174 JYT262172:JYT262174 KIP262172:KIP262174 KSL262172:KSL262174 LCH262172:LCH262174 LMD262172:LMD262174 LVZ262172:LVZ262174 MFV262172:MFV262174 MPR262172:MPR262174 MZN262172:MZN262174 NJJ262172:NJJ262174 NTF262172:NTF262174 ODB262172:ODB262174 OMX262172:OMX262174 OWT262172:OWT262174 PGP262172:PGP262174 PQL262172:PQL262174 QAH262172:QAH262174 QKD262172:QKD262174 QTZ262172:QTZ262174 RDV262172:RDV262174 RNR262172:RNR262174 RXN262172:RXN262174 SHJ262172:SHJ262174 SRF262172:SRF262174 TBB262172:TBB262174 TKX262172:TKX262174 TUT262172:TUT262174 UEP262172:UEP262174 UOL262172:UOL262174 UYH262172:UYH262174 VID262172:VID262174 VRZ262172:VRZ262174 WBV262172:WBV262174 WLR262172:WLR262174 WVN262172:WVN262174 I327708:I327710 JB327708:JB327710 SX327708:SX327710 ACT327708:ACT327710 AMP327708:AMP327710 AWL327708:AWL327710 BGH327708:BGH327710 BQD327708:BQD327710 BZZ327708:BZZ327710 CJV327708:CJV327710 CTR327708:CTR327710 DDN327708:DDN327710 DNJ327708:DNJ327710 DXF327708:DXF327710 EHB327708:EHB327710 EQX327708:EQX327710 FAT327708:FAT327710 FKP327708:FKP327710 FUL327708:FUL327710 GEH327708:GEH327710 GOD327708:GOD327710 GXZ327708:GXZ327710 HHV327708:HHV327710 HRR327708:HRR327710 IBN327708:IBN327710 ILJ327708:ILJ327710 IVF327708:IVF327710 JFB327708:JFB327710 JOX327708:JOX327710 JYT327708:JYT327710 KIP327708:KIP327710 KSL327708:KSL327710 LCH327708:LCH327710 LMD327708:LMD327710 LVZ327708:LVZ327710 MFV327708:MFV327710 MPR327708:MPR327710 MZN327708:MZN327710 NJJ327708:NJJ327710 NTF327708:NTF327710 ODB327708:ODB327710 OMX327708:OMX327710 OWT327708:OWT327710 PGP327708:PGP327710 PQL327708:PQL327710 QAH327708:QAH327710 QKD327708:QKD327710 QTZ327708:QTZ327710 RDV327708:RDV327710 RNR327708:RNR327710 RXN327708:RXN327710 SHJ327708:SHJ327710 SRF327708:SRF327710 TBB327708:TBB327710 TKX327708:TKX327710 TUT327708:TUT327710 UEP327708:UEP327710 UOL327708:UOL327710 UYH327708:UYH327710 VID327708:VID327710 VRZ327708:VRZ327710 WBV327708:WBV327710 WLR327708:WLR327710 WVN327708:WVN327710 I393244:I393246 JB393244:JB393246 SX393244:SX393246 ACT393244:ACT393246 AMP393244:AMP393246 AWL393244:AWL393246 BGH393244:BGH393246 BQD393244:BQD393246 BZZ393244:BZZ393246 CJV393244:CJV393246 CTR393244:CTR393246 DDN393244:DDN393246 DNJ393244:DNJ393246 DXF393244:DXF393246 EHB393244:EHB393246 EQX393244:EQX393246 FAT393244:FAT393246 FKP393244:FKP393246 FUL393244:FUL393246 GEH393244:GEH393246 GOD393244:GOD393246 GXZ393244:GXZ393246 HHV393244:HHV393246 HRR393244:HRR393246 IBN393244:IBN393246 ILJ393244:ILJ393246 IVF393244:IVF393246 JFB393244:JFB393246 JOX393244:JOX393246 JYT393244:JYT393246 KIP393244:KIP393246 KSL393244:KSL393246 LCH393244:LCH393246 LMD393244:LMD393246 LVZ393244:LVZ393246 MFV393244:MFV393246 MPR393244:MPR393246 MZN393244:MZN393246 NJJ393244:NJJ393246 NTF393244:NTF393246 ODB393244:ODB393246 OMX393244:OMX393246 OWT393244:OWT393246 PGP393244:PGP393246 PQL393244:PQL393246 QAH393244:QAH393246 QKD393244:QKD393246 QTZ393244:QTZ393246 RDV393244:RDV393246 RNR393244:RNR393246 RXN393244:RXN393246 SHJ393244:SHJ393246 SRF393244:SRF393246 TBB393244:TBB393246 TKX393244:TKX393246 TUT393244:TUT393246 UEP393244:UEP393246 UOL393244:UOL393246 UYH393244:UYH393246 VID393244:VID393246 VRZ393244:VRZ393246 WBV393244:WBV393246 WLR393244:WLR393246 WVN393244:WVN393246 I458780:I458782 JB458780:JB458782 SX458780:SX458782 ACT458780:ACT458782 AMP458780:AMP458782 AWL458780:AWL458782 BGH458780:BGH458782 BQD458780:BQD458782 BZZ458780:BZZ458782 CJV458780:CJV458782 CTR458780:CTR458782 DDN458780:DDN458782 DNJ458780:DNJ458782 DXF458780:DXF458782 EHB458780:EHB458782 EQX458780:EQX458782 FAT458780:FAT458782 FKP458780:FKP458782 FUL458780:FUL458782 GEH458780:GEH458782 GOD458780:GOD458782 GXZ458780:GXZ458782 HHV458780:HHV458782 HRR458780:HRR458782 IBN458780:IBN458782 ILJ458780:ILJ458782 IVF458780:IVF458782 JFB458780:JFB458782 JOX458780:JOX458782 JYT458780:JYT458782 KIP458780:KIP458782 KSL458780:KSL458782 LCH458780:LCH458782 LMD458780:LMD458782 LVZ458780:LVZ458782 MFV458780:MFV458782 MPR458780:MPR458782 MZN458780:MZN458782 NJJ458780:NJJ458782 NTF458780:NTF458782 ODB458780:ODB458782 OMX458780:OMX458782 OWT458780:OWT458782 PGP458780:PGP458782 PQL458780:PQL458782 QAH458780:QAH458782 QKD458780:QKD458782 QTZ458780:QTZ458782 RDV458780:RDV458782 RNR458780:RNR458782 RXN458780:RXN458782 SHJ458780:SHJ458782 SRF458780:SRF458782 TBB458780:TBB458782 TKX458780:TKX458782 TUT458780:TUT458782 UEP458780:UEP458782 UOL458780:UOL458782 UYH458780:UYH458782 VID458780:VID458782 VRZ458780:VRZ458782 WBV458780:WBV458782 WLR458780:WLR458782 WVN458780:WVN458782 I524316:I524318 JB524316:JB524318 SX524316:SX524318 ACT524316:ACT524318 AMP524316:AMP524318 AWL524316:AWL524318 BGH524316:BGH524318 BQD524316:BQD524318 BZZ524316:BZZ524318 CJV524316:CJV524318 CTR524316:CTR524318 DDN524316:DDN524318 DNJ524316:DNJ524318 DXF524316:DXF524318 EHB524316:EHB524318 EQX524316:EQX524318 FAT524316:FAT524318 FKP524316:FKP524318 FUL524316:FUL524318 GEH524316:GEH524318 GOD524316:GOD524318 GXZ524316:GXZ524318 HHV524316:HHV524318 HRR524316:HRR524318 IBN524316:IBN524318 ILJ524316:ILJ524318 IVF524316:IVF524318 JFB524316:JFB524318 JOX524316:JOX524318 JYT524316:JYT524318 KIP524316:KIP524318 KSL524316:KSL524318 LCH524316:LCH524318 LMD524316:LMD524318 LVZ524316:LVZ524318 MFV524316:MFV524318 MPR524316:MPR524318 MZN524316:MZN524318 NJJ524316:NJJ524318 NTF524316:NTF524318 ODB524316:ODB524318 OMX524316:OMX524318 OWT524316:OWT524318 PGP524316:PGP524318 PQL524316:PQL524318 QAH524316:QAH524318 QKD524316:QKD524318 QTZ524316:QTZ524318 RDV524316:RDV524318 RNR524316:RNR524318 RXN524316:RXN524318 SHJ524316:SHJ524318 SRF524316:SRF524318 TBB524316:TBB524318 TKX524316:TKX524318 TUT524316:TUT524318 UEP524316:UEP524318 UOL524316:UOL524318 UYH524316:UYH524318 VID524316:VID524318 VRZ524316:VRZ524318 WBV524316:WBV524318 WLR524316:WLR524318 WVN524316:WVN524318 I589852:I589854 JB589852:JB589854 SX589852:SX589854 ACT589852:ACT589854 AMP589852:AMP589854 AWL589852:AWL589854 BGH589852:BGH589854 BQD589852:BQD589854 BZZ589852:BZZ589854 CJV589852:CJV589854 CTR589852:CTR589854 DDN589852:DDN589854 DNJ589852:DNJ589854 DXF589852:DXF589854 EHB589852:EHB589854 EQX589852:EQX589854 FAT589852:FAT589854 FKP589852:FKP589854 FUL589852:FUL589854 GEH589852:GEH589854 GOD589852:GOD589854 GXZ589852:GXZ589854 HHV589852:HHV589854 HRR589852:HRR589854 IBN589852:IBN589854 ILJ589852:ILJ589854 IVF589852:IVF589854 JFB589852:JFB589854 JOX589852:JOX589854 JYT589852:JYT589854 KIP589852:KIP589854 KSL589852:KSL589854 LCH589852:LCH589854 LMD589852:LMD589854 LVZ589852:LVZ589854 MFV589852:MFV589854 MPR589852:MPR589854 MZN589852:MZN589854 NJJ589852:NJJ589854 NTF589852:NTF589854 ODB589852:ODB589854 OMX589852:OMX589854 OWT589852:OWT589854 PGP589852:PGP589854 PQL589852:PQL589854 QAH589852:QAH589854 QKD589852:QKD589854 QTZ589852:QTZ589854 RDV589852:RDV589854 RNR589852:RNR589854 RXN589852:RXN589854 SHJ589852:SHJ589854 SRF589852:SRF589854 TBB589852:TBB589854 TKX589852:TKX589854 TUT589852:TUT589854 UEP589852:UEP589854 UOL589852:UOL589854 UYH589852:UYH589854 VID589852:VID589854 VRZ589852:VRZ589854 WBV589852:WBV589854 WLR589852:WLR589854 WVN589852:WVN589854 I655388:I655390 JB655388:JB655390 SX655388:SX655390 ACT655388:ACT655390 AMP655388:AMP655390 AWL655388:AWL655390 BGH655388:BGH655390 BQD655388:BQD655390 BZZ655388:BZZ655390 CJV655388:CJV655390 CTR655388:CTR655390 DDN655388:DDN655390 DNJ655388:DNJ655390 DXF655388:DXF655390 EHB655388:EHB655390 EQX655388:EQX655390 FAT655388:FAT655390 FKP655388:FKP655390 FUL655388:FUL655390 GEH655388:GEH655390 GOD655388:GOD655390 GXZ655388:GXZ655390 HHV655388:HHV655390 HRR655388:HRR655390 IBN655388:IBN655390 ILJ655388:ILJ655390 IVF655388:IVF655390 JFB655388:JFB655390 JOX655388:JOX655390 JYT655388:JYT655390 KIP655388:KIP655390 KSL655388:KSL655390 LCH655388:LCH655390 LMD655388:LMD655390 LVZ655388:LVZ655390 MFV655388:MFV655390 MPR655388:MPR655390 MZN655388:MZN655390 NJJ655388:NJJ655390 NTF655388:NTF655390 ODB655388:ODB655390 OMX655388:OMX655390 OWT655388:OWT655390 PGP655388:PGP655390 PQL655388:PQL655390 QAH655388:QAH655390 QKD655388:QKD655390 QTZ655388:QTZ655390 RDV655388:RDV655390 RNR655388:RNR655390 RXN655388:RXN655390 SHJ655388:SHJ655390 SRF655388:SRF655390 TBB655388:TBB655390 TKX655388:TKX655390 TUT655388:TUT655390 UEP655388:UEP655390 UOL655388:UOL655390 UYH655388:UYH655390 VID655388:VID655390 VRZ655388:VRZ655390 WBV655388:WBV655390 WLR655388:WLR655390 WVN655388:WVN655390 I720924:I720926 JB720924:JB720926 SX720924:SX720926 ACT720924:ACT720926 AMP720924:AMP720926 AWL720924:AWL720926 BGH720924:BGH720926 BQD720924:BQD720926 BZZ720924:BZZ720926 CJV720924:CJV720926 CTR720924:CTR720926 DDN720924:DDN720926 DNJ720924:DNJ720926 DXF720924:DXF720926 EHB720924:EHB720926 EQX720924:EQX720926 FAT720924:FAT720926 FKP720924:FKP720926 FUL720924:FUL720926 GEH720924:GEH720926 GOD720924:GOD720926 GXZ720924:GXZ720926 HHV720924:HHV720926 HRR720924:HRR720926 IBN720924:IBN720926 ILJ720924:ILJ720926 IVF720924:IVF720926 JFB720924:JFB720926 JOX720924:JOX720926 JYT720924:JYT720926 KIP720924:KIP720926 KSL720924:KSL720926 LCH720924:LCH720926 LMD720924:LMD720926 LVZ720924:LVZ720926 MFV720924:MFV720926 MPR720924:MPR720926 MZN720924:MZN720926 NJJ720924:NJJ720926 NTF720924:NTF720926 ODB720924:ODB720926 OMX720924:OMX720926 OWT720924:OWT720926 PGP720924:PGP720926 PQL720924:PQL720926 QAH720924:QAH720926 QKD720924:QKD720926 QTZ720924:QTZ720926 RDV720924:RDV720926 RNR720924:RNR720926 RXN720924:RXN720926 SHJ720924:SHJ720926 SRF720924:SRF720926 TBB720924:TBB720926 TKX720924:TKX720926 TUT720924:TUT720926 UEP720924:UEP720926 UOL720924:UOL720926 UYH720924:UYH720926 VID720924:VID720926 VRZ720924:VRZ720926 WBV720924:WBV720926 WLR720924:WLR720926 WVN720924:WVN720926 I786460:I786462 JB786460:JB786462 SX786460:SX786462 ACT786460:ACT786462 AMP786460:AMP786462 AWL786460:AWL786462 BGH786460:BGH786462 BQD786460:BQD786462 BZZ786460:BZZ786462 CJV786460:CJV786462 CTR786460:CTR786462 DDN786460:DDN786462 DNJ786460:DNJ786462 DXF786460:DXF786462 EHB786460:EHB786462 EQX786460:EQX786462 FAT786460:FAT786462 FKP786460:FKP786462 FUL786460:FUL786462 GEH786460:GEH786462 GOD786460:GOD786462 GXZ786460:GXZ786462 HHV786460:HHV786462 HRR786460:HRR786462 IBN786460:IBN786462 ILJ786460:ILJ786462 IVF786460:IVF786462 JFB786460:JFB786462 JOX786460:JOX786462 JYT786460:JYT786462 KIP786460:KIP786462 KSL786460:KSL786462 LCH786460:LCH786462 LMD786460:LMD786462 LVZ786460:LVZ786462 MFV786460:MFV786462 MPR786460:MPR786462 MZN786460:MZN786462 NJJ786460:NJJ786462 NTF786460:NTF786462 ODB786460:ODB786462 OMX786460:OMX786462 OWT786460:OWT786462 PGP786460:PGP786462 PQL786460:PQL786462 QAH786460:QAH786462 QKD786460:QKD786462 QTZ786460:QTZ786462 RDV786460:RDV786462 RNR786460:RNR786462 RXN786460:RXN786462 SHJ786460:SHJ786462 SRF786460:SRF786462 TBB786460:TBB786462 TKX786460:TKX786462 TUT786460:TUT786462 UEP786460:UEP786462 UOL786460:UOL786462 UYH786460:UYH786462 VID786460:VID786462 VRZ786460:VRZ786462 WBV786460:WBV786462 WLR786460:WLR786462 WVN786460:WVN786462 I851996:I851998 JB851996:JB851998 SX851996:SX851998 ACT851996:ACT851998 AMP851996:AMP851998 AWL851996:AWL851998 BGH851996:BGH851998 BQD851996:BQD851998 BZZ851996:BZZ851998 CJV851996:CJV851998 CTR851996:CTR851998 DDN851996:DDN851998 DNJ851996:DNJ851998 DXF851996:DXF851998 EHB851996:EHB851998 EQX851996:EQX851998 FAT851996:FAT851998 FKP851996:FKP851998 FUL851996:FUL851998 GEH851996:GEH851998 GOD851996:GOD851998 GXZ851996:GXZ851998 HHV851996:HHV851998 HRR851996:HRR851998 IBN851996:IBN851998 ILJ851996:ILJ851998 IVF851996:IVF851998 JFB851996:JFB851998 JOX851996:JOX851998 JYT851996:JYT851998 KIP851996:KIP851998 KSL851996:KSL851998 LCH851996:LCH851998 LMD851996:LMD851998 LVZ851996:LVZ851998 MFV851996:MFV851998 MPR851996:MPR851998 MZN851996:MZN851998 NJJ851996:NJJ851998 NTF851996:NTF851998 ODB851996:ODB851998 OMX851996:OMX851998 OWT851996:OWT851998 PGP851996:PGP851998 PQL851996:PQL851998 QAH851996:QAH851998 QKD851996:QKD851998 QTZ851996:QTZ851998 RDV851996:RDV851998 RNR851996:RNR851998 RXN851996:RXN851998 SHJ851996:SHJ851998 SRF851996:SRF851998 TBB851996:TBB851998 TKX851996:TKX851998 TUT851996:TUT851998 UEP851996:UEP851998 UOL851996:UOL851998 UYH851996:UYH851998 VID851996:VID851998 VRZ851996:VRZ851998 WBV851996:WBV851998 WLR851996:WLR851998 WVN851996:WVN851998 I917532:I917534 JB917532:JB917534 SX917532:SX917534 ACT917532:ACT917534 AMP917532:AMP917534 AWL917532:AWL917534 BGH917532:BGH917534 BQD917532:BQD917534 BZZ917532:BZZ917534 CJV917532:CJV917534 CTR917532:CTR917534 DDN917532:DDN917534 DNJ917532:DNJ917534 DXF917532:DXF917534 EHB917532:EHB917534 EQX917532:EQX917534 FAT917532:FAT917534 FKP917532:FKP917534 FUL917532:FUL917534 GEH917532:GEH917534 GOD917532:GOD917534 GXZ917532:GXZ917534 HHV917532:HHV917534 HRR917532:HRR917534 IBN917532:IBN917534 ILJ917532:ILJ917534 IVF917532:IVF917534 JFB917532:JFB917534 JOX917532:JOX917534 JYT917532:JYT917534 KIP917532:KIP917534 KSL917532:KSL917534 LCH917532:LCH917534 LMD917532:LMD917534 LVZ917532:LVZ917534 MFV917532:MFV917534 MPR917532:MPR917534 MZN917532:MZN917534 NJJ917532:NJJ917534 NTF917532:NTF917534 ODB917532:ODB917534 OMX917532:OMX917534 OWT917532:OWT917534 PGP917532:PGP917534 PQL917532:PQL917534 QAH917532:QAH917534 QKD917532:QKD917534 QTZ917532:QTZ917534 RDV917532:RDV917534 RNR917532:RNR917534 RXN917532:RXN917534 SHJ917532:SHJ917534 SRF917532:SRF917534 TBB917532:TBB917534 TKX917532:TKX917534 TUT917532:TUT917534 UEP917532:UEP917534 UOL917532:UOL917534 UYH917532:UYH917534 VID917532:VID917534 VRZ917532:VRZ917534 WBV917532:WBV917534 WLR917532:WLR917534 WVN917532:WVN917534 I983068:I983070 JB983068:JB983070 SX983068:SX983070 ACT983068:ACT983070 AMP983068:AMP983070 AWL983068:AWL983070 BGH983068:BGH983070 BQD983068:BQD983070 BZZ983068:BZZ983070 CJV983068:CJV983070 CTR983068:CTR983070 DDN983068:DDN983070 DNJ983068:DNJ983070 DXF983068:DXF983070 EHB983068:EHB983070 EQX983068:EQX983070 FAT983068:FAT983070 FKP983068:FKP983070 FUL983068:FUL983070 GEH983068:GEH983070 GOD983068:GOD983070 GXZ983068:GXZ983070 HHV983068:HHV983070 HRR983068:HRR983070 IBN983068:IBN983070 ILJ983068:ILJ983070 IVF983068:IVF983070 JFB983068:JFB983070 JOX983068:JOX983070 JYT983068:JYT983070 KIP983068:KIP983070 KSL983068:KSL983070 LCH983068:LCH983070 LMD983068:LMD983070 LVZ983068:LVZ983070 MFV983068:MFV983070 MPR983068:MPR983070 MZN983068:MZN983070 NJJ983068:NJJ983070 NTF983068:NTF983070 ODB983068:ODB983070 OMX983068:OMX983070 OWT983068:OWT983070 PGP983068:PGP983070 PQL983068:PQL983070 QAH983068:QAH983070 QKD983068:QKD983070 QTZ983068:QTZ983070 RDV983068:RDV983070 RNR983068:RNR983070 RXN983068:RXN983070 SHJ983068:SHJ983070 SRF983068:SRF983070 TBB983068:TBB983070 TKX983068:TKX983070 TUT983068:TUT983070 UEP983068:UEP983070 UOL983068:UOL983070 UYH983068:UYH983070 VID983068:VID983070 VRZ983068:VRZ983070 WBV983068:WBV983070 WLR983068:WLR983070 WVN45 WLR45 WBV45 VRZ45 VID45 UYH45 UOL45 UEP45 TUT45 TKX45 TBB45 SRF45 SHJ45 RXN45 RNR45 RDV45 QTZ45 QKD45 QAH45 PQL45 PGP45 OWT45 OMX45 ODB45 NTF45 NJJ45 MZN45 MPR45 MFV45 LVZ45 LMD45 LCH45 KSL45 KIP45 JYT45 JOX45 JFB45 IVF45 ILJ45 IBN45 HRR45 HHV45 GXZ45 GOD45 GEH45 FUL45 FKP45 FAT45 EQX45 EHB45 DXF45 DNJ45 DDN45 CTR45 CJV45 BZZ45 BQD45 BGH45 AWL45 AMP45 ACT45 SX45 JB45">
      <formula1>AND(SUM(I11:I25,I33:I47)&lt;=1,SUM(I11:I25,I33:I47)&gt;=0)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68:IX68 WVG68:WVJ68 WLK68:WLN68 WBO68:WBR68 VRS68:VRV68 VHW68:VHZ68 UYA68:UYD68 UOE68:UOH68 UEI68:UEL68 TUM68:TUP68 TKQ68:TKT68 TAU68:TAX68 SQY68:SRB68 SHC68:SHF68 RXG68:RXJ68 RNK68:RNN68 RDO68:RDR68 QTS68:QTV68 QJW68:QJZ68 QAA68:QAD68 PQE68:PQH68 PGI68:PGL68 OWM68:OWP68 OMQ68:OMT68 OCU68:OCX68 NSY68:NTB68 NJC68:NJF68 MZG68:MZJ68 MPK68:MPN68 MFO68:MFR68 LVS68:LVV68 LLW68:LLZ68 LCA68:LCD68 KSE68:KSH68 KII68:KIL68 JYM68:JYP68 JOQ68:JOT68 JEU68:JEX68 IUY68:IVB68 ILC68:ILF68 IBG68:IBJ68 HRK68:HRN68 HHO68:HHR68 GXS68:GXV68 GNW68:GNZ68 GEA68:GED68 FUE68:FUH68 FKI68:FKL68 FAM68:FAP68 EQQ68:EQT68 EGU68:EGX68 DWY68:DXB68 DNC68:DNF68 DDG68:DDJ68 CTK68:CTN68 CJO68:CJR68 BZS68:BZV68 BPW68:BPZ68 BGA68:BGD68 AWE68:AWH68 AMI68:AML68 ACM68:ACP68 SQ68:ST68">
      <formula1>AND((LEN(IU68) &gt;3),(COUNTA(IU17:IX31)&gt;=2),(#REF!*100=100))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67:IX67 WVG67:WVJ67 WLK67:WLN67 WBO67:WBR67 VRS67:VRV67 VHW67:VHZ67 UYA67:UYD67 UOE67:UOH67 UEI67:UEL67 TUM67:TUP67 TKQ67:TKT67 TAU67:TAX67 SQY67:SRB67 SHC67:SHF67 RXG67:RXJ67 RNK67:RNN67 RDO67:RDR67 QTS67:QTV67 QJW67:QJZ67 QAA67:QAD67 PQE67:PQH67 PGI67:PGL67 OWM67:OWP67 OMQ67:OMT67 OCU67:OCX67 NSY67:NTB67 NJC67:NJF67 MZG67:MZJ67 MPK67:MPN67 MFO67:MFR67 LVS67:LVV67 LLW67:LLZ67 LCA67:LCD67 KSE67:KSH67 KII67:KIL67 JYM67:JYP67 JOQ67:JOT67 JEU67:JEX67 IUY67:IVB67 ILC67:ILF67 IBG67:IBJ67 HRK67:HRN67 HHO67:HHR67 GXS67:GXV67 GNW67:GNZ67 GEA67:GED67 FUE67:FUH67 FKI67:FKL67 FAM67:FAP67 EQQ67:EQT67 EGU67:EGX67 DWY67:DXB67 DNC67:DNF67 DDG67:DDJ67 CTK67:CTN67 CJO67:CJR67 BZS67:BZV67 BPW67:BPZ67 BGA67:BGD67 AWE67:AWH67 AMI67:AML67 ACM67:ACP67 SQ67:ST67">
      <formula1>AND((LEN(IU67) &gt;3),(COUNTA(IU17:IX31)&gt;=2),(#REF!*100=100))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59:IX65 WVG59:WVJ65 WLK59:WLN65 WBO59:WBR65 VRS59:VRV65 VHW59:VHZ65 UYA59:UYD65 UOE59:UOH65 UEI59:UEL65 TUM59:TUP65 TKQ59:TKT65 TAU59:TAX65 SQY59:SRB65 SHC59:SHF65 RXG59:RXJ65 RNK59:RNN65 RDO59:RDR65 QTS59:QTV65 QJW59:QJZ65 QAA59:QAD65 PQE59:PQH65 PGI59:PGL65 OWM59:OWP65 OMQ59:OMT65 OCU59:OCX65 NSY59:NTB65 NJC59:NJF65 MZG59:MZJ65 MPK59:MPN65 MFO59:MFR65 LVS59:LVV65 LLW59:LLZ65 LCA59:LCD65 KSE59:KSH65 KII59:KIL65 JYM59:JYP65 JOQ59:JOT65 JEU59:JEX65 IUY59:IVB65 ILC59:ILF65 IBG59:IBJ65 HRK59:HRN65 HHO59:HHR65 GXS59:GXV65 GNW59:GNZ65 GEA59:GED65 FUE59:FUH65 FKI59:FKL65 FAM59:FAP65 EQQ59:EQT65 EGU59:EGX65 DWY59:DXB65 DNC59:DNF65 DDG59:DDJ65 CTK59:CTN65 CJO59:CJR65 BZS59:BZV65 BPW59:BPZ65 BGA59:BGD65 AWE59:AWH65 AMI59:AML65 ACM59:ACP65 SQ59:ST65">
      <formula1>AND((LEN(IU59) &gt;3),(COUNTA(IU14:IX28)&gt;=2),(#REF!*100=100))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66:IX66 WVG66:WVJ66 WLK66:WLN66 WBO66:WBR66 VRS66:VRV66 VHW66:VHZ66 UYA66:UYD66 UOE66:UOH66 UEI66:UEL66 TUM66:TUP66 TKQ66:TKT66 TAU66:TAX66 SQY66:SRB66 SHC66:SHF66 RXG66:RXJ66 RNK66:RNN66 RDO66:RDR66 QTS66:QTV66 QJW66:QJZ66 QAA66:QAD66 PQE66:PQH66 PGI66:PGL66 OWM66:OWP66 OMQ66:OMT66 OCU66:OCX66 NSY66:NTB66 NJC66:NJF66 MZG66:MZJ66 MPK66:MPN66 MFO66:MFR66 LVS66:LVV66 LLW66:LLZ66 LCA66:LCD66 KSE66:KSH66 KII66:KIL66 JYM66:JYP66 JOQ66:JOT66 JEU66:JEX66 IUY66:IVB66 ILC66:ILF66 IBG66:IBJ66 HRK66:HRN66 HHO66:HHR66 GXS66:GXV66 GNW66:GNZ66 GEA66:GED66 FUE66:FUH66 FKI66:FKL66 FAM66:FAP66 EQQ66:EQT66 EGU66:EGX66 DWY66:DXB66 DNC66:DNF66 DDG66:DDJ66 CTK66:CTN66 CJO66:CJR66 BZS66:BZV66 BPW66:BPZ66 BGA66:BGD66 AWE66:AWH66 AMI66:AML66 ACM66:ACP66 SQ66:ST66">
      <formula1>AND((LEN(IU66) &gt;3),(COUNTA(IU17:IX31)&gt;=2),(#REF!*100=100))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52:WVJ58 IU52:IX58 SQ52:ST58 ACM52:ACP58 AMI52:AML58 AWE52:AWH58 BGA52:BGD58 BPW52:BPZ58 BZS52:BZV58 CJO52:CJR58 CTK52:CTN58 DDG52:DDJ58 DNC52:DNF58 DWY52:DXB58 EGU52:EGX58 EQQ52:EQT58 FAM52:FAP58 FKI52:FKL58 FUE52:FUH58 GEA52:GED58 GNW52:GNZ58 GXS52:GXV58 HHO52:HHR58 HRK52:HRN58 IBG52:IBJ58 ILC52:ILF58 IUY52:IVB58 JEU52:JEX58 JOQ52:JOT58 JYM52:JYP58 KII52:KIL58 KSE52:KSH58 LCA52:LCD58 LLW52:LLZ58 LVS52:LVV58 MFO52:MFR58 MPK52:MPN58 MZG52:MZJ58 NJC52:NJF58 NSY52:NTB58 OCU52:OCX58 OMQ52:OMT58 OWM52:OWP58 PGI52:PGL58 PQE52:PQH58 QAA52:QAD58 QJW52:QJZ58 QTS52:QTV58 RDO52:RDR58 RNK52:RNN58 RXG52:RXJ58 SHC52:SHF58 SQY52:SRB58 TAU52:TAX58 TKQ52:TKT58 TUM52:TUP58 UEI52:UEL58 UOE52:UOH58 UYA52:UYD58 VHW52:VHZ58 VRS52:VRV58 WBO52:WBR58 WLK52:WLN58">
      <formula1>AND((LEN(IU52) &gt;3),(COUNTA(IU15:IX29)&gt;=2),(#REF!*100=100))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82:WVJ82 WLK82:WLN82 WBO82:WBR82 VRS82:VRV82 VHW82:VHZ82 UYA82:UYD82 UOE82:UOH82 UEI82:UEL82 TUM82:TUP82 TKQ82:TKT82 TAU82:TAX82 SQY82:SRB82 SHC82:SHF82 RXG82:RXJ82 RNK82:RNN82 RDO82:RDR82 QTS82:QTV82 QJW82:QJZ82 QAA82:QAD82 PQE82:PQH82 PGI82:PGL82 OWM82:OWP82 OMQ82:OMT82 OCU82:OCX82 NSY82:NTB82 NJC82:NJF82 MZG82:MZJ82 MPK82:MPN82 MFO82:MFR82 LVS82:LVV82 LLW82:LLZ82 LCA82:LCD82 KSE82:KSH82 KII82:KIL82 JYM82:JYP82 JOQ82:JOT82 JEU82:JEX82 IUY82:IVB82 ILC82:ILF82 IBG82:IBJ82 HRK82:HRN82 HHO82:HHR82 GXS82:GXV82 GNW82:GNZ82 GEA82:GED82 FUE82:FUH82 FKI82:FKL82 FAM82:FAP82 EQQ82:EQT82 EGU82:EGX82 DWY82:DXB82 DNC82:DNF82 DDG82:DDJ82 CTK82:CTN82 CJO82:CJR82 BZS82:BZV82 BPW82:BPZ82 BGA82:BGD82 AWE82:AWH82 AMI82:AML82 ACM82:ACP82 SQ82:ST82 IU82:IX82">
      <formula1>AND((LEN(IU82) &gt;3),(COUNTA(IU16:IX30)&gt;=2),(#REF!*100=100))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69:WVJ78 WLK69:WLN78 WBO69:WBR78 VRS69:VRV78 VHW69:VHZ78 UYA69:UYD78 UOE69:UOH78 UEI69:UEL78 TUM69:TUP78 TKQ69:TKT78 TAU69:TAX78 SQY69:SRB78 SHC69:SHF78 RXG69:RXJ78 RNK69:RNN78 RDO69:RDR78 QTS69:QTV78 QJW69:QJZ78 QAA69:QAD78 PQE69:PQH78 PGI69:PGL78 OWM69:OWP78 OMQ69:OMT78 OCU69:OCX78 NSY69:NTB78 NJC69:NJF78 MZG69:MZJ78 MPK69:MPN78 MFO69:MFR78 LVS69:LVV78 LLW69:LLZ78 LCA69:LCD78 KSE69:KSH78 KII69:KIL78 JYM69:JYP78 JOQ69:JOT78 JEU69:JEX78 IUY69:IVB78 ILC69:ILF78 IBG69:IBJ78 HRK69:HRN78 HHO69:HHR78 GXS69:GXV78 GNW69:GNZ78 GEA69:GED78 FUE69:FUH78 FKI69:FKL78 FAM69:FAP78 EQQ69:EQT78 EGU69:EGX78 DWY69:DXB78 DNC69:DNF78 DDG69:DDJ78 CTK69:CTN78 CJO69:CJR78 BZS69:BZV78 BPW69:BPZ78 BGA69:BGD78 AWE69:AWH78 AMI69:AML78 ACM69:ACP78 SQ69:ST78 IU69:IX78">
      <formula1>AND((LEN(IU69) &gt;3),(COUNTA(IU14:IX28)&gt;=2),(#REF!*100=100))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79:WVJ81 WLK79:WLN81 WBO79:WBR81 VRS79:VRV81 VHW79:VHZ81 UYA79:UYD81 UOE79:UOH81 UEI79:UEL81 TUM79:TUP81 TKQ79:TKT81 TAU79:TAX81 SQY79:SRB81 SHC79:SHF81 RXG79:RXJ81 RNK79:RNN81 RDO79:RDR81 QTS79:QTV81 QJW79:QJZ81 QAA79:QAD81 PQE79:PQH81 PGI79:PGL81 OWM79:OWP81 OMQ79:OMT81 OCU79:OCX81 NSY79:NTB81 NJC79:NJF81 MZG79:MZJ81 MPK79:MPN81 MFO79:MFR81 LVS79:LVV81 LLW79:LLZ81 LCA79:LCD81 KSE79:KSH81 KII79:KIL81 JYM79:JYP81 JOQ79:JOT81 JEU79:JEX81 IUY79:IVB81 ILC79:ILF81 IBG79:IBJ81 HRK79:HRN81 HHO79:HHR81 GXS79:GXV81 GNW79:GNZ81 GEA79:GED81 FUE79:FUH81 FKI79:FKL81 FAM79:FAP81 EQQ79:EQT81 EGU79:EGX81 DWY79:DXB81 DNC79:DNF81 DDG79:DDJ81 CTK79:CTN81 CJO79:CJR81 BZS79:BZV81 BPW79:BPZ81 BGA79:BGD81 AWE79:AWH81 AMI79:AML81 ACM79:ACP81 SQ79:ST81 IU79:IX81">
      <formula1>AND((LEN(IU79) &gt;3),(COUNTA(IU17:IX31)&gt;=2),(#REF!*100=100))</formula1>
    </dataValidation>
    <dataValidation type="custom" allowBlank="1" showInputMessage="1" showErrorMessage="1" errorTitle="قيمة خاظئة" error="مجموع الأوزان النسبية يجب أن لا يتجاوز ال 100" sqref="SX12:SX13 ACT12:ACT13 AMP12:AMP13 AWL12:AWL13 BGH12:BGH13 BQD12:BQD13 BZZ12:BZZ13 CJV12:CJV13 CTR12:CTR13 DDN12:DDN13 DNJ12:DNJ13 DXF12:DXF13 EHB12:EHB13 EQX12:EQX13 FAT12:FAT13 FKP12:FKP13 FUL12:FUL13 GEH12:GEH13 GOD12:GOD13 GXZ12:GXZ13 HHV12:HHV13 HRR12:HRR13 IBN12:IBN13 ILJ12:ILJ13 IVF12:IVF13 JFB12:JFB13 JOX12:JOX13 JYT12:JYT13 KIP12:KIP13 KSL12:KSL13 LCH12:LCH13 LMD12:LMD13 LVZ12:LVZ13 MFV12:MFV13 MPR12:MPR13 MZN12:MZN13 NJJ12:NJJ13 NTF12:NTF13 ODB12:ODB13 OMX12:OMX13 OWT12:OWT13 PGP12:PGP13 PQL12:PQL13 QAH12:QAH13 QKD12:QKD13 QTZ12:QTZ13 RDV12:RDV13 RNR12:RNR13 RXN12:RXN13 SHJ12:SHJ13 SRF12:SRF13 TBB12:TBB13 TKX12:TKX13 TUT12:TUT13 UEP12:UEP13 UOL12:UOL13 UYH12:UYH13 VID12:VID13 VRZ12:VRZ13 WBV12:WBV13 WLR12:WLR13 WVN12:WVN13 JB12:JB13">
      <formula1>AND(SUM(JB12:JB26,JB34:JB82)&lt;=1,SUM(JB12:JB26,JB34:JB82)&gt;=0)</formula1>
    </dataValidation>
    <dataValidation type="custom" allowBlank="1" showInputMessage="1" showErrorMessage="1" errorTitle="قيمة خاظئة" error="مجموع الأوزان النسبية يجب أن لا يتجاوز ال 100" sqref="SX15:SX16 ACT15:ACT16 AMP15:AMP16 AWL15:AWL16 BGH15:BGH16 BQD15:BQD16 BZZ15:BZZ16 CJV15:CJV16 CTR15:CTR16 DDN15:DDN16 DNJ15:DNJ16 DXF15:DXF16 EHB15:EHB16 EQX15:EQX16 FAT15:FAT16 FKP15:FKP16 FUL15:FUL16 GEH15:GEH16 GOD15:GOD16 GXZ15:GXZ16 HHV15:HHV16 HRR15:HRR16 IBN15:IBN16 ILJ15:ILJ16 IVF15:IVF16 JFB15:JFB16 JOX15:JOX16 JYT15:JYT16 KIP15:KIP16 KSL15:KSL16 LCH15:LCH16 LMD15:LMD16 LVZ15:LVZ16 MFV15:MFV16 MPR15:MPR16 MZN15:MZN16 NJJ15:NJJ16 NTF15:NTF16 ODB15:ODB16 OMX15:OMX16 OWT15:OWT16 PGP15:PGP16 PQL15:PQL16 QAH15:QAH16 QKD15:QKD16 QTZ15:QTZ16 RDV15:RDV16 RNR15:RNR16 RXN15:RXN16 SHJ15:SHJ16 SRF15:SRF16 TBB15:TBB16 TKX15:TKX16 TUT15:TUT16 UEP15:UEP16 UOL15:UOL16 UYH15:UYH16 VID15:VID16 VRZ15:VRZ16 WBV15:WBV16 WLR15:WLR16 WVN15:WVN16 JB15:JB16">
      <formula1>AND(SUM(JB12:JB26,JB34:JB82)&lt;=1,SUM(JB12:JB26,JB34:JB82)&gt;=0)</formula1>
    </dataValidation>
    <dataValidation type="custom" allowBlank="1" showInputMessage="1" showErrorMessage="1" errorTitle="قيمة خاظئة" error="مجموع الأوزان النسبية يجب أن لا يتجاوز ال 100" sqref="SX18:SX19 ACT18:ACT19 AMP18:AMP19 AWL18:AWL19 BGH18:BGH19 BQD18:BQD19 BZZ18:BZZ19 CJV18:CJV19 CTR18:CTR19 DDN18:DDN19 DNJ18:DNJ19 DXF18:DXF19 EHB18:EHB19 EQX18:EQX19 FAT18:FAT19 FKP18:FKP19 FUL18:FUL19 GEH18:GEH19 GOD18:GOD19 GXZ18:GXZ19 HHV18:HHV19 HRR18:HRR19 IBN18:IBN19 ILJ18:ILJ19 IVF18:IVF19 JFB18:JFB19 JOX18:JOX19 JYT18:JYT19 KIP18:KIP19 KSL18:KSL19 LCH18:LCH19 LMD18:LMD19 LVZ18:LVZ19 MFV18:MFV19 MPR18:MPR19 MZN18:MZN19 NJJ18:NJJ19 NTF18:NTF19 ODB18:ODB19 OMX18:OMX19 OWT18:OWT19 PGP18:PGP19 PQL18:PQL19 QAH18:QAH19 QKD18:QKD19 QTZ18:QTZ19 RDV18:RDV19 RNR18:RNR19 RXN18:RXN19 SHJ18:SHJ19 SRF18:SRF19 TBB18:TBB19 TKX18:TKX19 TUT18:TUT19 UEP18:UEP19 UOL18:UOL19 UYH18:UYH19 VID18:VID19 VRZ18:VRZ19 WBV18:WBV19 WLR18:WLR19 WVN18:WVN19 JB18:JB19">
      <formula1>AND(SUM(JB12:JB26,JB34:JB82)&lt;=1,SUM(JB12:JB26,JB34:JB82)&gt;=0)</formula1>
    </dataValidation>
    <dataValidation type="custom" allowBlank="1" showInputMessage="1" showErrorMessage="1" errorTitle="قيمة خاظئة" error="مجموع الأوزان النسبية يجب أن لا يتجاوز ال 100" sqref="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JB21:JB22">
      <formula1>AND(SUM(JB12:JB26,JB34:JB82)&lt;=1,SUM(JB12:JB26,JB34:JB82)&gt;=0)</formula1>
    </dataValidation>
    <dataValidation type="custom" allowBlank="1" showInputMessage="1" showErrorMessage="1" errorTitle="قيمة خاظئة" error="مجموع الأوزان النسبية يجب أن لا يتجاوز ال 100" sqref="SX24:SX25 ACT24:ACT25 AMP24:AMP25 AWL24:AWL25 BGH24:BGH25 BQD24:BQD25 BZZ24:BZZ25 CJV24:CJV25 CTR24:CTR25 DDN24:DDN25 DNJ24:DNJ25 DXF24:DXF25 EHB24:EHB25 EQX24:EQX25 FAT24:FAT25 FKP24:FKP25 FUL24:FUL25 GEH24:GEH25 GOD24:GOD25 GXZ24:GXZ25 HHV24:HHV25 HRR24:HRR25 IBN24:IBN25 ILJ24:ILJ25 IVF24:IVF25 JFB24:JFB25 JOX24:JOX25 JYT24:JYT25 KIP24:KIP25 KSL24:KSL25 LCH24:LCH25 LMD24:LMD25 LVZ24:LVZ25 MFV24:MFV25 MPR24:MPR25 MZN24:MZN25 NJJ24:NJJ25 NTF24:NTF25 ODB24:ODB25 OMX24:OMX25 OWT24:OWT25 PGP24:PGP25 PQL24:PQL25 QAH24:QAH25 QKD24:QKD25 QTZ24:QTZ25 RDV24:RDV25 RNR24:RNR25 RXN24:RXN25 SHJ24:SHJ25 SRF24:SRF25 TBB24:TBB25 TKX24:TKX25 TUT24:TUT25 UEP24:UEP25 UOL24:UOL25 UYH24:UYH25 VID24:VID25 VRZ24:VRZ25 WBV24:WBV25 WLR24:WLR25 WVN24:WVN25 JB24:JB25">
      <formula1>AND(SUM(JB12:JB26,JB34:JB82)&lt;=1,SUM(JB12:JB26,JB34:JB82)&gt;=0)</formula1>
    </dataValidation>
    <dataValidation type="custom" allowBlank="1" showInputMessage="1" showErrorMessage="1" errorTitle="قيمة خاظئة" error="مجموع الأوزان النسبية يجب أن لا يتجاوز ال 100" sqref="SX34:SX35 ACT34:ACT35 AMP34:AMP35 AWL34:AWL35 BGH34:BGH35 BQD34:BQD35 BZZ34:BZZ35 CJV34:CJV35 CTR34:CTR35 DDN34:DDN35 DNJ34:DNJ35 DXF34:DXF35 EHB34:EHB35 EQX34:EQX35 FAT34:FAT35 FKP34:FKP35 FUL34:FUL35 GEH34:GEH35 GOD34:GOD35 GXZ34:GXZ35 HHV34:HHV35 HRR34:HRR35 IBN34:IBN35 ILJ34:ILJ35 IVF34:IVF35 JFB34:JFB35 JOX34:JOX35 JYT34:JYT35 KIP34:KIP35 KSL34:KSL35 LCH34:LCH35 LMD34:LMD35 LVZ34:LVZ35 MFV34:MFV35 MPR34:MPR35 MZN34:MZN35 NJJ34:NJJ35 NTF34:NTF35 ODB34:ODB35 OMX34:OMX35 OWT34:OWT35 PGP34:PGP35 PQL34:PQL35 QAH34:QAH35 QKD34:QKD35 QTZ34:QTZ35 RDV34:RDV35 RNR34:RNR35 RXN34:RXN35 SHJ34:SHJ35 SRF34:SRF35 TBB34:TBB35 TKX34:TKX35 TUT34:TUT35 UEP34:UEP35 UOL34:UOL35 UYH34:UYH35 VID34:VID35 VRZ34:VRZ35 WBV34:WBV35 WLR34:WLR35 WVN34:WVN35 JB34:JB35">
      <formula1>AND(SUM(JB12:JB26,JB34:JB82)&lt;=1,SUM(JB12:JB26,JB34:JB82)&gt;=0)</formula1>
    </dataValidation>
    <dataValidation type="custom" allowBlank="1" showInputMessage="1" showErrorMessage="1" errorTitle="قيمة خاظئة" error="مجموع الأوزان النسبية يجب أن لا يتجاوز ال 100" sqref="SX37:SX38 ACT37:ACT38 AMP37:AMP38 AWL37:AWL38 BGH37:BGH38 BQD37:BQD38 BZZ37:BZZ38 CJV37:CJV38 CTR37:CTR38 DDN37:DDN38 DNJ37:DNJ38 DXF37:DXF38 EHB37:EHB38 EQX37:EQX38 FAT37:FAT38 FKP37:FKP38 FUL37:FUL38 GEH37:GEH38 GOD37:GOD38 GXZ37:GXZ38 HHV37:HHV38 HRR37:HRR38 IBN37:IBN38 ILJ37:ILJ38 IVF37:IVF38 JFB37:JFB38 JOX37:JOX38 JYT37:JYT38 KIP37:KIP38 KSL37:KSL38 LCH37:LCH38 LMD37:LMD38 LVZ37:LVZ38 MFV37:MFV38 MPR37:MPR38 MZN37:MZN38 NJJ37:NJJ38 NTF37:NTF38 ODB37:ODB38 OMX37:OMX38 OWT37:OWT38 PGP37:PGP38 PQL37:PQL38 QAH37:QAH38 QKD37:QKD38 QTZ37:QTZ38 RDV37:RDV38 RNR37:RNR38 RXN37:RXN38 SHJ37:SHJ38 SRF37:SRF38 TBB37:TBB38 TKX37:TKX38 TUT37:TUT38 UEP37:UEP38 UOL37:UOL38 UYH37:UYH38 VID37:VID38 VRZ37:VRZ38 WBV37:WBV38 WLR37:WLR38 WVN37:WVN38 JB37:JB38">
      <formula1>AND(SUM(JB12:JB26,JB34:JB82)&lt;=1,SUM(JB12:JB26,JB34:JB82)&gt;=0)</formula1>
    </dataValidation>
    <dataValidation type="custom" allowBlank="1" showInputMessage="1" showErrorMessage="1" errorTitle="قيمة خاظئة" error="مجموع الأوزان النسبية يجب أن لا يتجاوز ال 100" sqref="SX40:SX41 ACT40:ACT41 AMP40:AMP41 AWL40:AWL41 BGH40:BGH41 BQD40:BQD41 BZZ40:BZZ41 CJV40:CJV41 CTR40:CTR41 DDN40:DDN41 DNJ40:DNJ41 DXF40:DXF41 EHB40:EHB41 EQX40:EQX41 FAT40:FAT41 FKP40:FKP41 FUL40:FUL41 GEH40:GEH41 GOD40:GOD41 GXZ40:GXZ41 HHV40:HHV41 HRR40:HRR41 IBN40:IBN41 ILJ40:ILJ41 IVF40:IVF41 JFB40:JFB41 JOX40:JOX41 JYT40:JYT41 KIP40:KIP41 KSL40:KSL41 LCH40:LCH41 LMD40:LMD41 LVZ40:LVZ41 MFV40:MFV41 MPR40:MPR41 MZN40:MZN41 NJJ40:NJJ41 NTF40:NTF41 ODB40:ODB41 OMX40:OMX41 OWT40:OWT41 PGP40:PGP41 PQL40:PQL41 QAH40:QAH41 QKD40:QKD41 QTZ40:QTZ41 RDV40:RDV41 RNR40:RNR41 RXN40:RXN41 SHJ40:SHJ41 SRF40:SRF41 TBB40:TBB41 TKX40:TKX41 TUT40:TUT41 UEP40:UEP41 UOL40:UOL41 UYH40:UYH41 VID40:VID41 VRZ40:VRZ41 WBV40:WBV41 WLR40:WLR41 WVN40:WVN41 JB40:JB41">
      <formula1>AND(SUM(JB12:JB26,JB34:JB82)&lt;=1,SUM(JB12:JB26,JB34:JB82)&gt;=0)</formula1>
    </dataValidation>
    <dataValidation type="custom" allowBlank="1" showInputMessage="1" showErrorMessage="1" errorTitle="قيمة خاظئة" error="مجموع الأوزان النسبية يجب أن لا يتجاوز ال 100" sqref="SX43:SX44 ACT43:ACT44 AMP43:AMP44 AWL43:AWL44 BGH43:BGH44 BQD43:BQD44 BZZ43:BZZ44 CJV43:CJV44 CTR43:CTR44 DDN43:DDN44 DNJ43:DNJ44 DXF43:DXF44 EHB43:EHB44 EQX43:EQX44 FAT43:FAT44 FKP43:FKP44 FUL43:FUL44 GEH43:GEH44 GOD43:GOD44 GXZ43:GXZ44 HHV43:HHV44 HRR43:HRR44 IBN43:IBN44 ILJ43:ILJ44 IVF43:IVF44 JFB43:JFB44 JOX43:JOX44 JYT43:JYT44 KIP43:KIP44 KSL43:KSL44 LCH43:LCH44 LMD43:LMD44 LVZ43:LVZ44 MFV43:MFV44 MPR43:MPR44 MZN43:MZN44 NJJ43:NJJ44 NTF43:NTF44 ODB43:ODB44 OMX43:OMX44 OWT43:OWT44 PGP43:PGP44 PQL43:PQL44 QAH43:QAH44 QKD43:QKD44 QTZ43:QTZ44 RDV43:RDV44 RNR43:RNR44 RXN43:RXN44 SHJ43:SHJ44 SRF43:SRF44 TBB43:TBB44 TKX43:TKX44 TUT43:TUT44 UEP43:UEP44 UOL43:UOL44 UYH43:UYH44 VID43:VID44 VRZ43:VRZ44 WBV43:WBV44 WLR43:WLR44 WVN43:WVN44 JB43:JB44">
      <formula1>AND(SUM(JB12:JB26,JB34:JB82)&lt;=1,SUM(JB12:JB26,JB34:JB82)&gt;=0)</formula1>
    </dataValidation>
    <dataValidation type="custom" allowBlank="1" showInputMessage="1" showErrorMessage="1" errorTitle="قيمة خاظئة" error="مجموع الأوزان النسبية يجب أن لا يتجاوز ال 100" sqref="JB68 WVN68 WLR68 WBV68 VRZ68 VID68 UYH68 UOL68 UEP68 TUT68 TKX68 TBB68 SRF68 SHJ68 RXN68 RNR68 RDV68 QTZ68 QKD68 QAH68 PQL68 PGP68 OWT68 OMX68 ODB68 NTF68 NJJ68 MZN68 MPR68 MFV68 LVZ68 LMD68 LCH68 KSL68 KIP68 JYT68 JOX68 JFB68 IVF68 ILJ68 IBN68 HRR68 HHV68 GXZ68 GOD68 GEH68 FUL68 FKP68 FAT68 EQX68 EHB68 DXF68 DNJ68 DDN68 CTR68 CJV68 BZZ68 BQD68 BGH68 AWL68 AMP68 ACT68 SX68">
      <formula1>AND(SUM(JB17:JB31,JB39:JB83)&lt;=1,SUM(JB17:JB31,JB39:JB83)&gt;=0)</formula1>
    </dataValidation>
    <dataValidation type="custom" allowBlank="1" showInputMessage="1" showErrorMessage="1" errorTitle="قيمة خاظئة" error="مجموع الأوزان النسبية يجب أن لا يتجاوز ال 100" sqref="JB67 WVN67 WLR67 WBV67 VRZ67 VID67 UYH67 UOL67 UEP67 TUT67 TKX67 TBB67 SRF67 SHJ67 RXN67 RNR67 RDV67 QTZ67 QKD67 QAH67 PQL67 PGP67 OWT67 OMX67 ODB67 NTF67 NJJ67 MZN67 MPR67 MFV67 LVZ67 LMD67 LCH67 KSL67 KIP67 JYT67 JOX67 JFB67 IVF67 ILJ67 IBN67 HRR67 HHV67 GXZ67 GOD67 GEH67 FUL67 FKP67 FAT67 EQX67 EHB67 DXF67 DNJ67 DDN67 CTR67 CJV67 BZZ67 BQD67 BGH67 AWL67 AMP67 ACT67 SX67">
      <formula1>AND(SUM(JB17:JB31,JB39:JB83)&lt;=1,SUM(JB17:JB31,JB39:JB83)&gt;=0)</formula1>
    </dataValidation>
    <dataValidation type="custom" allowBlank="1" showInputMessage="1" showErrorMessage="1" errorTitle="قيمة خاظئة" error="مجموع الأوزان النسبية يجب أن لا يتجاوز ال 100" sqref="JB66 WVN66 WLR66 WBV66 VRZ66 VID66 UYH66 UOL66 UEP66 TUT66 TKX66 TBB66 SRF66 SHJ66 RXN66 RNR66 RDV66 QTZ66 QKD66 QAH66 PQL66 PGP66 OWT66 OMX66 ODB66 NTF66 NJJ66 MZN66 MPR66 MFV66 LVZ66 LMD66 LCH66 KSL66 KIP66 JYT66 JOX66 JFB66 IVF66 ILJ66 IBN66 HRR66 HHV66 GXZ66 GOD66 GEH66 FUL66 FKP66 FAT66 EQX66 EHB66 DXF66 DNJ66 DDN66 CTR66 CJV66 BZZ66 BQD66 BGH66 AWL66 AMP66 ACT66 SX66">
      <formula1>AND(SUM(JB17:JB31,JB39:JB83)&lt;=1,SUM(JB17:JB31,JB39:JB83)&gt;=0)</formula1>
    </dataValidation>
    <dataValidation type="custom" allowBlank="1" showInputMessage="1" showErrorMessage="1" errorTitle="قيمة خاظئة" error="مجموع الأوزان النسبية يجب أن لا يتجاوز ال 100" sqref="SX46:SX47 JB46:JB47 WVN46:WVN47 WLR46:WLR47 WBV46:WBV47 VRZ46:VRZ47 VID46:VID47 UYH46:UYH47 UOL46:UOL47 UEP46:UEP47 TUT46:TUT47 TKX46:TKX47 TBB46:TBB47 SRF46:SRF47 SHJ46:SHJ47 RXN46:RXN47 RNR46:RNR47 RDV46:RDV47 QTZ46:QTZ47 QKD46:QKD47 QAH46:QAH47 PQL46:PQL47 PGP46:PGP47 OWT46:OWT47 OMX46:OMX47 ODB46:ODB47 NTF46:NTF47 NJJ46:NJJ47 MZN46:MZN47 MPR46:MPR47 MFV46:MFV47 LVZ46:LVZ47 LMD46:LMD47 LCH46:LCH47 KSL46:KSL47 KIP46:KIP47 JYT46:JYT47 JOX46:JOX47 JFB46:JFB47 IVF46:IVF47 ILJ46:ILJ47 IBN46:IBN47 HRR46:HRR47 HHV46:HHV47 GXZ46:GXZ47 GOD46:GOD47 GEH46:GEH47 FUL46:FUL47 FKP46:FKP47 FAT46:FAT47 EQX46:EQX47 EHB46:EHB47 DXF46:DXF47 DNJ46:DNJ47 DDN46:DDN47 CTR46:CTR47 CJV46:CJV47 BZZ46:BZZ47 BQD46:BQD47 BGH46:BGH47 AWL46:AWL47 AMP46:AMP47 ACT46:ACT47">
      <formula1>AND(SUM(JB12:JB26,JB34:JB82)&lt;=1,SUM(JB12:JB26,JB34:JB82)&gt;=0)</formula1>
    </dataValidation>
    <dataValidation type="custom" allowBlank="1" showInputMessage="1" showErrorMessage="1" errorTitle="قيمة خاظئة" error="مجموع الأوزان النسبية يجب أن لا يتجاوز ال 100" sqref="JB82 WVN82 WLR82 WBV82 VRZ82 VID82 UYH82 UOL82 UEP82 TUT82 TKX82 TBB82 SRF82 SHJ82 RXN82 RNR82 RDV82 QTZ82 QKD82 QAH82 PQL82 PGP82 OWT82 OMX82 ODB82 NTF82 NJJ82 MZN82 MPR82 MFV82 LVZ82 LMD82 LCH82 KSL82 KIP82 JYT82 JOX82 JFB82 IVF82 ILJ82 IBN82 HRR82 HHV82 GXZ82 GOD82 GEH82 FUL82 FKP82 FAT82 EQX82 EHB82 DXF82 DNJ82 DDN82 CTR82 CJV82 BZZ82 BQD82 BGH82 AWL82 AMP82 ACT82 SX82">
      <formula1>AND(SUM(JB16:JB30,JB38:JB83)&lt;=1,SUM(JB16:JB30,JB38:JB83)&gt;=0)</formula1>
    </dataValidation>
    <dataValidation type="custom" allowBlank="1" showInputMessage="1" showErrorMessage="1" errorTitle="قيمة خاظئة" error="مجموع الأوزان النسبية يجب أن لا يتجاوز ال 100" sqref="SX48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B48">
      <formula1>AND(SUM(JB14:JB28,JB36:JB83)&lt;=1,SUM(JB14:JB28,JB36:JB83)&gt;=0)</formula1>
    </dataValidation>
    <dataValidation type="custom" allowBlank="1" showInputMessage="1" showErrorMessage="1" errorTitle="قيمة خاظئة" error="مجموع الأوزان النسبية يجب أن لا يتجاوز ال 100" sqref="SX49:SX51 ACT49:ACT51 AMP49:AMP51 AWL49:AWL51 BGH49:BGH51 BQD49:BQD51 BZZ49:BZZ51 CJV49:CJV51 CTR49:CTR51 DDN49:DDN51 DNJ49:DNJ51 DXF49:DXF51 EHB49:EHB51 EQX49:EQX51 FAT49:FAT51 FKP49:FKP51 FUL49:FUL51 GEH49:GEH51 GOD49:GOD51 GXZ49:GXZ51 HHV49:HHV51 HRR49:HRR51 IBN49:IBN51 ILJ49:ILJ51 IVF49:IVF51 JFB49:JFB51 JOX49:JOX51 JYT49:JYT51 KIP49:KIP51 KSL49:KSL51 LCH49:LCH51 LMD49:LMD51 LVZ49:LVZ51 MFV49:MFV51 MPR49:MPR51 MZN49:MZN51 NJJ49:NJJ51 NTF49:NTF51 ODB49:ODB51 OMX49:OMX51 OWT49:OWT51 PGP49:PGP51 PQL49:PQL51 QAH49:QAH51 QKD49:QKD51 QTZ49:QTZ51 RDV49:RDV51 RNR49:RNR51 RXN49:RXN51 SHJ49:SHJ51 SRF49:SRF51 TBB49:TBB51 TKX49:TKX51 TUT49:TUT51 UEP49:UEP51 UOL49:UOL51 UYH49:UYH51 VID49:VID51 VRZ49:VRZ51 WBV49:WBV51 WLR49:WLR51 WVN49:WVN51 JB49:JB51">
      <formula1>AND(SUM(JB15:JB29,JB37:JB83)&lt;=1,SUM(JB15:JB29,JB37:JB83)&gt;=0)</formula1>
    </dataValidation>
    <dataValidation type="custom" allowBlank="1" showInputMessage="1" showErrorMessage="1" errorTitle="قيمة خاظئة" error="مجموع الأوزان النسبية يجب أن لا يتجاوز ال 100" sqref="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formula1>AND(SUM(JB15:JB29,JB37:JB83)&lt;=1,SUM(JB15:JB29,JB37:JB83)&gt;=0)</formula1>
    </dataValidation>
    <dataValidation type="custom" allowBlank="1" showInputMessage="1" showErrorMessage="1" errorTitle="قيمة خاظئة" error="مجموع الأوزان النسبية يجب أن لا يتجاوز ال 100" sqref="JB53:JB58 SX53:SX58 ACT53:ACT58 AMP53:AMP58 AWL53:AWL58 BGH53:BGH58 BQD53:BQD58 BZZ53:BZZ58 CJV53:CJV58 CTR53:CTR58 DDN53:DDN58 DNJ53:DNJ58 DXF53:DXF58 EHB53:EHB58 EQX53:EQX58 FAT53:FAT58 FKP53:FKP58 FUL53:FUL58 GEH53:GEH58 GOD53:GOD58 GXZ53:GXZ58 HHV53:HHV58 HRR53:HRR58 IBN53:IBN58 ILJ53:ILJ58 IVF53:IVF58 JFB53:JFB58 JOX53:JOX58 JYT53:JYT58 KIP53:KIP58 KSL53:KSL58 LCH53:LCH58 LMD53:LMD58 LVZ53:LVZ58 MFV53:MFV58 MPR53:MPR58 MZN53:MZN58 NJJ53:NJJ58 NTF53:NTF58 ODB53:ODB58 OMX53:OMX58 OWT53:OWT58 PGP53:PGP58 PQL53:PQL58 QAH53:QAH58 QKD53:QKD58 QTZ53:QTZ58 RDV53:RDV58 RNR53:RNR58 RXN53:RXN58 SHJ53:SHJ58 SRF53:SRF58 TBB53:TBB58 TKX53:TKX58 TUT53:TUT58 UEP53:UEP58 UOL53:UOL58 UYH53:UYH58 VID53:VID58 VRZ53:VRZ58 WBV53:WBV58 WLR53:WLR58 WVN53:WVN58">
      <formula1>AND(SUM(JB16:JB30,JB38:JB83)&lt;=1,SUM(JB16:JB30,JB38:JB83)&gt;=0)</formula1>
    </dataValidation>
    <dataValidation type="custom" allowBlank="1" showInputMessage="1" showErrorMessage="1" errorTitle="قيمة خاظئة" error="مجموع الأوزان النسبية يجب أن لا يتجاوز ال 100" sqref="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formula1>AND(SUM(JB14:JB28,JB36:JB83)&lt;=1,SUM(JB14:JB28,JB36:JB83)&gt;=0)</formula1>
    </dataValidation>
    <dataValidation type="custom" allowBlank="1" showInputMessage="1" showErrorMessage="1" errorTitle="قيمة خاظئة" error="مجموع الأوزان النسبية يجب أن لا يتجاوز ال 100" sqref="JB60:JB65 SX60:SX65 ACT60:ACT65 AMP60:AMP65 AWL60:AWL65 BGH60:BGH65 BQD60:BQD65 BZZ60:BZZ65 CJV60:CJV65 CTR60:CTR65 DDN60:DDN65 DNJ60:DNJ65 DXF60:DXF65 EHB60:EHB65 EQX60:EQX65 FAT60:FAT65 FKP60:FKP65 FUL60:FUL65 GEH60:GEH65 GOD60:GOD65 GXZ60:GXZ65 HHV60:HHV65 HRR60:HRR65 IBN60:IBN65 ILJ60:ILJ65 IVF60:IVF65 JFB60:JFB65 JOX60:JOX65 JYT60:JYT65 KIP60:KIP65 KSL60:KSL65 LCH60:LCH65 LMD60:LMD65 LVZ60:LVZ65 MFV60:MFV65 MPR60:MPR65 MZN60:MZN65 NJJ60:NJJ65 NTF60:NTF65 ODB60:ODB65 OMX60:OMX65 OWT60:OWT65 PGP60:PGP65 PQL60:PQL65 QAH60:QAH65 QKD60:QKD65 QTZ60:QTZ65 RDV60:RDV65 RNR60:RNR65 RXN60:RXN65 SHJ60:SHJ65 SRF60:SRF65 TBB60:TBB65 TKX60:TKX65 TUT60:TUT65 UEP60:UEP65 UOL60:UOL65 UYH60:UYH65 VID60:VID65 VRZ60:VRZ65 WBV60:WBV65 WLR60:WLR65 WVN60:WVN65">
      <formula1>AND(SUM(JB15:JB29,JB37:JB83)&lt;=1,SUM(JB15:JB29,JB37:JB83)&gt;=0)</formula1>
    </dataValidation>
    <dataValidation type="custom" allowBlank="1" showInputMessage="1" showErrorMessage="1" errorTitle="قيمة خاظئة" error="مجموع الأوزان النسبية يجب أن لا يتجاوز ال 100" sqref="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formula1>AND(SUM(JB14:JB28,JB36:JB83)&lt;=1,SUM(JB14:JB28,JB36:JB83)&gt;=0)</formula1>
    </dataValidation>
    <dataValidation type="custom" allowBlank="1" showInputMessage="1" showErrorMessage="1" errorTitle="قيمة خاظئة" error="مجموع الأوزان النسبية يجب أن لا يتجاوز ال 100" sqref="JB70:JB78 SX70:SX78 ACT70:ACT78 AMP70:AMP78 AWL70:AWL78 BGH70:BGH78 BQD70:BQD78 BZZ70:BZZ78 CJV70:CJV78 CTR70:CTR78 DDN70:DDN78 DNJ70:DNJ78 DXF70:DXF78 EHB70:EHB78 EQX70:EQX78 FAT70:FAT78 FKP70:FKP78 FUL70:FUL78 GEH70:GEH78 GOD70:GOD78 GXZ70:GXZ78 HHV70:HHV78 HRR70:HRR78 IBN70:IBN78 ILJ70:ILJ78 IVF70:IVF78 JFB70:JFB78 JOX70:JOX78 JYT70:JYT78 KIP70:KIP78 KSL70:KSL78 LCH70:LCH78 LMD70:LMD78 LVZ70:LVZ78 MFV70:MFV78 MPR70:MPR78 MZN70:MZN78 NJJ70:NJJ78 NTF70:NTF78 ODB70:ODB78 OMX70:OMX78 OWT70:OWT78 PGP70:PGP78 PQL70:PQL78 QAH70:QAH78 QKD70:QKD78 QTZ70:QTZ78 RDV70:RDV78 RNR70:RNR78 RXN70:RXN78 SHJ70:SHJ78 SRF70:SRF78 TBB70:TBB78 TKX70:TKX78 TUT70:TUT78 UEP70:UEP78 UOL70:UOL78 UYH70:UYH78 VID70:VID78 VRZ70:VRZ78 WBV70:WBV78 WLR70:WLR78 WVN70:WVN78">
      <formula1>AND(SUM(JB15:JB29,JB37:JB83)&lt;=1,SUM(JB15:JB29,JB37:JB83)&gt;=0)</formula1>
    </dataValidation>
    <dataValidation type="custom" allowBlank="1" showInputMessage="1" showErrorMessage="1" errorTitle="قيمة خاظئة" error="مجموع الأوزان النسبية يجب أن لا يتجاوز ال 100" sqref="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formula1>AND(SUM(JB17:JB31,JB39:JB83)&lt;=1,SUM(JB17:JB31,JB39:JB83)&gt;=0)</formula1>
    </dataValidation>
    <dataValidation type="custom" allowBlank="1" showInputMessage="1" showErrorMessage="1" errorTitle="قيمة خاظئة" error="مجموع الأوزان النسبية يجب أن لا يتجاوز ال 100" sqref="JB80:JB81 SX80:SX81 ACT80:ACT81 AMP80:AMP81 AWL80:AWL81 BGH80:BGH81 BQD80:BQD81 BZZ80:BZZ81 CJV80:CJV81 CTR80:CTR81 DDN80:DDN81 DNJ80:DNJ81 DXF80:DXF81 EHB80:EHB81 EQX80:EQX81 FAT80:FAT81 FKP80:FKP81 FUL80:FUL81 GEH80:GEH81 GOD80:GOD81 GXZ80:GXZ81 HHV80:HHV81 HRR80:HRR81 IBN80:IBN81 ILJ80:ILJ81 IVF80:IVF81 JFB80:JFB81 JOX80:JOX81 JYT80:JYT81 KIP80:KIP81 KSL80:KSL81 LCH80:LCH81 LMD80:LMD81 LVZ80:LVZ81 MFV80:MFV81 MPR80:MPR81 MZN80:MZN81 NJJ80:NJJ81 NTF80:NTF81 ODB80:ODB81 OMX80:OMX81 OWT80:OWT81 PGP80:PGP81 PQL80:PQL81 QAH80:QAH81 QKD80:QKD81 QTZ80:QTZ81 RDV80:RDV81 RNR80:RNR81 RXN80:RXN81 SHJ80:SHJ81 SRF80:SRF81 TBB80:TBB81 TKX80:TKX81 TUT80:TUT81 UEP80:UEP81 UOL80:UOL81 UYH80:UYH81 VID80:VID81 VRZ80:VRZ81 WBV80:WBV81 WLR80:WLR81 WVN80:WVN81">
      <formula1>AND(SUM(JB18:JB32,JB40:JB83)&lt;=1,SUM(JB18:JB32,JB40:JB83)&gt;=0)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10</vt:i4>
      </vt:variant>
    </vt:vector>
  </HeadingPairs>
  <TitlesOfParts>
    <vt:vector size="10" baseType="lpstr">
      <vt:lpstr>تقييم الأداء _المستوى_الثالث</vt:lpstr>
      <vt:lpstr>ارشادات عامة</vt:lpstr>
      <vt:lpstr>الجزء الأول_المعلومات العامة</vt:lpstr>
      <vt:lpstr>الجزء الثاني_النتائج</vt:lpstr>
      <vt:lpstr>الجزء الثالث_الكفايات</vt:lpstr>
      <vt:lpstr>الجزء الرابع_خطة التطوير</vt:lpstr>
      <vt:lpstr>Sheet1</vt:lpstr>
      <vt:lpstr>Sheet2</vt:lpstr>
      <vt:lpstr>مرفق المحاضر</vt:lpstr>
      <vt:lpstr>محاضر الاجتماع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الفئة الأولى/ الثانية (المستوى الثالث) (بتاريخ 13/02/2023)</dc:title>
  <dc:creator/>
  <cp:lastModifiedBy/>
  <dcterms:created xsi:type="dcterms:W3CDTF">2015-06-05T18:17:20Z</dcterms:created>
  <dcterms:modified xsi:type="dcterms:W3CDTF">2023-03-20T05:43:45Z</dcterms:modified>
</cp:coreProperties>
</file>